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REPORTE RES 141-10\2016\TRIMESTRALES\3-JULIO-SEPTIEMBRE\"/>
    </mc:Choice>
  </mc:AlternateContent>
  <bookViews>
    <workbookView xWindow="-2220" yWindow="705" windowWidth="19440" windowHeight="3615" tabRatio="401" activeTab="3"/>
  </bookViews>
  <sheets>
    <sheet name="Output" sheetId="4" r:id="rId1"/>
    <sheet name="Imput" sheetId="8" r:id="rId2"/>
    <sheet name="Control Master" sheetId="7" r:id="rId3"/>
    <sheet name="GRAFICOS " sheetId="5" r:id="rId4"/>
  </sheets>
  <definedNames>
    <definedName name="_xlnm._FilterDatabase" localSheetId="2" hidden="1">'Control Master'!$E$1:$DD$135</definedName>
    <definedName name="_xlnm._FilterDatabase" localSheetId="1" hidden="1">Imput!$E$1:$DD$135</definedName>
    <definedName name="_xlnm._FilterDatabase" localSheetId="0" hidden="1">Output!$E$1:$CY$135</definedName>
    <definedName name="_xlnm.Print_Titles" localSheetId="2">'Control Master'!$A:$A,'Control Master'!$4:$9</definedName>
    <definedName name="_xlnm.Print_Titles" localSheetId="1">Imput!$A:$A,Imput!$4:$9</definedName>
    <definedName name="_xlnm.Print_Titles" localSheetId="0">Output!$A:$A,Output!$4:$9</definedName>
  </definedNames>
  <calcPr calcId="152511"/>
</workbook>
</file>

<file path=xl/calcChain.xml><?xml version="1.0" encoding="utf-8"?>
<calcChain xmlns="http://schemas.openxmlformats.org/spreadsheetml/2006/main">
  <c r="F79" i="4" l="1"/>
  <c r="G79" i="4"/>
  <c r="H79" i="4"/>
  <c r="I79" i="4"/>
  <c r="J79" i="4"/>
  <c r="K79" i="4"/>
  <c r="L79" i="4"/>
  <c r="M79" i="4"/>
  <c r="N79" i="4"/>
  <c r="O79" i="4"/>
  <c r="P79" i="4"/>
  <c r="Q79" i="4"/>
  <c r="R79" i="4"/>
  <c r="S79" i="4"/>
  <c r="T79" i="4"/>
  <c r="U79" i="4"/>
  <c r="V79" i="4"/>
  <c r="W79" i="4"/>
  <c r="X79" i="4"/>
  <c r="Y79" i="4"/>
  <c r="Z79" i="4"/>
  <c r="AA79" i="4"/>
  <c r="AB79" i="4"/>
  <c r="AC79" i="4"/>
  <c r="AD79" i="4"/>
  <c r="AE79" i="4"/>
  <c r="AF79" i="4"/>
  <c r="AG79" i="4"/>
  <c r="AH79" i="4"/>
  <c r="AI79" i="4"/>
  <c r="AJ79" i="4"/>
  <c r="AK79" i="4"/>
  <c r="AL79" i="4"/>
  <c r="AM79" i="4"/>
  <c r="AN79" i="4"/>
  <c r="AO79" i="4"/>
  <c r="AP79" i="4"/>
  <c r="AQ79" i="4"/>
  <c r="AR79" i="4"/>
  <c r="AS79" i="4"/>
  <c r="AT79" i="4"/>
  <c r="AU79" i="4"/>
  <c r="AV79" i="4"/>
  <c r="AW79" i="4"/>
  <c r="AX79" i="4"/>
  <c r="AY79" i="4"/>
  <c r="AZ79" i="4"/>
  <c r="BA79" i="4"/>
  <c r="BB79" i="4"/>
  <c r="BC79" i="4"/>
  <c r="BD79" i="4"/>
  <c r="BE79" i="4"/>
  <c r="BF79" i="4"/>
  <c r="BG79" i="4"/>
  <c r="BH79" i="4"/>
  <c r="BI79" i="4"/>
  <c r="BJ79" i="4"/>
  <c r="BK79" i="4"/>
  <c r="BL79" i="4"/>
  <c r="BM79" i="4"/>
  <c r="BN79" i="4"/>
  <c r="BO79" i="4"/>
  <c r="BP79" i="4"/>
  <c r="BQ79" i="4"/>
  <c r="BR79" i="4"/>
  <c r="BS79" i="4"/>
  <c r="BT79" i="4"/>
  <c r="BU79" i="4"/>
  <c r="BV79" i="4"/>
  <c r="BW79" i="4"/>
  <c r="BX79" i="4"/>
  <c r="BY79" i="4"/>
  <c r="BZ79" i="4"/>
  <c r="CA79" i="4"/>
  <c r="CB79" i="4"/>
  <c r="CC79" i="4"/>
  <c r="CD79" i="4"/>
  <c r="CE79" i="4"/>
  <c r="CF79" i="4"/>
  <c r="CG79" i="4"/>
  <c r="CH79" i="4"/>
  <c r="CI79" i="4"/>
  <c r="CJ79" i="4"/>
  <c r="CK79" i="4"/>
  <c r="CL79" i="4"/>
  <c r="CM79" i="4"/>
  <c r="CN79" i="4"/>
  <c r="CO79" i="4"/>
  <c r="CP79" i="4"/>
  <c r="CQ79" i="4"/>
  <c r="CR79" i="4"/>
  <c r="CS79" i="4"/>
  <c r="CT79" i="4"/>
  <c r="CU79" i="4"/>
  <c r="CV79" i="4"/>
  <c r="CW79" i="4"/>
  <c r="CX79" i="4"/>
  <c r="CY79" i="4"/>
  <c r="CZ79" i="4"/>
  <c r="DA79" i="4"/>
  <c r="DB79" i="4"/>
  <c r="DC79" i="4"/>
  <c r="DD79" i="4"/>
  <c r="F78" i="4"/>
  <c r="G78" i="4"/>
  <c r="H78" i="4"/>
  <c r="I78" i="4"/>
  <c r="J78" i="4"/>
  <c r="K78" i="4"/>
  <c r="L78" i="4"/>
  <c r="M78" i="4"/>
  <c r="N78" i="4"/>
  <c r="O78" i="4"/>
  <c r="P78" i="4"/>
  <c r="Q78" i="4"/>
  <c r="R78" i="4"/>
  <c r="S78" i="4"/>
  <c r="T78" i="4"/>
  <c r="U78" i="4"/>
  <c r="V78" i="4"/>
  <c r="W78" i="4"/>
  <c r="X78" i="4"/>
  <c r="Y78" i="4"/>
  <c r="Z78" i="4"/>
  <c r="AA78" i="4"/>
  <c r="AB78" i="4"/>
  <c r="AC78" i="4"/>
  <c r="AD78" i="4"/>
  <c r="AE78" i="4"/>
  <c r="AF78" i="4"/>
  <c r="AG78" i="4"/>
  <c r="AH78" i="4"/>
  <c r="AI78" i="4"/>
  <c r="AJ78" i="4"/>
  <c r="AK78" i="4"/>
  <c r="AL78" i="4"/>
  <c r="AM78" i="4"/>
  <c r="AN78" i="4"/>
  <c r="AO78" i="4"/>
  <c r="AP78" i="4"/>
  <c r="AQ78" i="4"/>
  <c r="AR78" i="4"/>
  <c r="AS78" i="4"/>
  <c r="AT78" i="4"/>
  <c r="AU78" i="4"/>
  <c r="AV78" i="4"/>
  <c r="AW78" i="4"/>
  <c r="AX78" i="4"/>
  <c r="AY78" i="4"/>
  <c r="AZ78" i="4"/>
  <c r="BA78" i="4"/>
  <c r="BB78" i="4"/>
  <c r="BC78" i="4"/>
  <c r="BD78" i="4"/>
  <c r="BE78" i="4"/>
  <c r="BF78" i="4"/>
  <c r="BG78" i="4"/>
  <c r="BH78" i="4"/>
  <c r="BI78" i="4"/>
  <c r="BJ78" i="4"/>
  <c r="BK78" i="4"/>
  <c r="BL78" i="4"/>
  <c r="BM78" i="4"/>
  <c r="BN78" i="4"/>
  <c r="BO78" i="4"/>
  <c r="BP78" i="4"/>
  <c r="BQ78" i="4"/>
  <c r="BR78" i="4"/>
  <c r="BS78" i="4"/>
  <c r="BT78" i="4"/>
  <c r="BU78" i="4"/>
  <c r="BV78" i="4"/>
  <c r="BW78" i="4"/>
  <c r="BX78" i="4"/>
  <c r="BY78" i="4"/>
  <c r="BZ78" i="4"/>
  <c r="CA78" i="4"/>
  <c r="CB78" i="4"/>
  <c r="CC78" i="4"/>
  <c r="CD78" i="4"/>
  <c r="CE78" i="4"/>
  <c r="CF78" i="4"/>
  <c r="CG78" i="4"/>
  <c r="CH78" i="4"/>
  <c r="CI78" i="4"/>
  <c r="CJ78" i="4"/>
  <c r="CK78" i="4"/>
  <c r="CL78" i="4"/>
  <c r="CM78" i="4"/>
  <c r="CN78" i="4"/>
  <c r="CO78" i="4"/>
  <c r="CP78" i="4"/>
  <c r="CQ78" i="4"/>
  <c r="CR78" i="4"/>
  <c r="CS78" i="4"/>
  <c r="CT78" i="4"/>
  <c r="CU78" i="4"/>
  <c r="CV78" i="4"/>
  <c r="CW78" i="4"/>
  <c r="CX78" i="4"/>
  <c r="CY78" i="4"/>
  <c r="CZ78" i="4"/>
  <c r="DA78" i="4"/>
  <c r="DB78" i="4"/>
  <c r="DC78" i="4"/>
  <c r="DD78" i="4"/>
  <c r="H6" i="4" l="1"/>
  <c r="I25" i="5" l="1"/>
  <c r="J25" i="5"/>
  <c r="F51" i="4" l="1"/>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N51" i="4"/>
  <c r="AO51" i="4"/>
  <c r="AP51" i="4"/>
  <c r="AQ51" i="4"/>
  <c r="AR51" i="4"/>
  <c r="AS51" i="4"/>
  <c r="AT51" i="4"/>
  <c r="AU51" i="4"/>
  <c r="AV51" i="4"/>
  <c r="AW51" i="4"/>
  <c r="AX51" i="4"/>
  <c r="AY51" i="4"/>
  <c r="AZ51" i="4"/>
  <c r="BA51" i="4"/>
  <c r="BB51" i="4"/>
  <c r="BC51" i="4"/>
  <c r="BD51" i="4"/>
  <c r="BE51" i="4"/>
  <c r="BF51" i="4"/>
  <c r="BG51" i="4"/>
  <c r="BH51" i="4"/>
  <c r="BI51" i="4"/>
  <c r="BJ51" i="4"/>
  <c r="BK51" i="4"/>
  <c r="BL51" i="4"/>
  <c r="BM51" i="4"/>
  <c r="BN51" i="4"/>
  <c r="BO51" i="4"/>
  <c r="BP51" i="4"/>
  <c r="BQ51" i="4"/>
  <c r="BR51" i="4"/>
  <c r="BS51" i="4"/>
  <c r="BT51" i="4"/>
  <c r="BU51" i="4"/>
  <c r="BV51" i="4"/>
  <c r="BW51" i="4"/>
  <c r="BX51" i="4"/>
  <c r="BY51" i="4"/>
  <c r="BZ51" i="4"/>
  <c r="CA51" i="4"/>
  <c r="CB51" i="4"/>
  <c r="CC51" i="4"/>
  <c r="CD51" i="4"/>
  <c r="CE51" i="4"/>
  <c r="CF51" i="4"/>
  <c r="CG51" i="4"/>
  <c r="CH51" i="4"/>
  <c r="CI51" i="4"/>
  <c r="CJ51" i="4"/>
  <c r="CK51" i="4"/>
  <c r="CL51" i="4"/>
  <c r="CM51" i="4"/>
  <c r="CN51" i="4"/>
  <c r="CO51" i="4"/>
  <c r="CP51" i="4"/>
  <c r="CQ51" i="4"/>
  <c r="CR51" i="4"/>
  <c r="CS51" i="4"/>
  <c r="CT51" i="4"/>
  <c r="CU51" i="4"/>
  <c r="CV51" i="4"/>
  <c r="CW51" i="4"/>
  <c r="CX51" i="4"/>
  <c r="CY51" i="4"/>
  <c r="CZ51" i="4"/>
  <c r="DA51" i="4"/>
  <c r="DB51" i="4"/>
  <c r="DC51" i="4"/>
  <c r="DD51" i="4"/>
  <c r="E51" i="4"/>
  <c r="C51" i="8" l="1"/>
  <c r="L54" i="4" l="1"/>
  <c r="L53" i="4"/>
  <c r="L52" i="4"/>
  <c r="F50" i="4" l="1"/>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AJ50" i="4"/>
  <c r="AK50" i="4"/>
  <c r="AL50" i="4"/>
  <c r="AM50" i="4"/>
  <c r="AN50" i="4"/>
  <c r="AO50" i="4"/>
  <c r="AP50" i="4"/>
  <c r="AQ50" i="4"/>
  <c r="AR50" i="4"/>
  <c r="AS50" i="4"/>
  <c r="AT50" i="4"/>
  <c r="AU50" i="4"/>
  <c r="AV50" i="4"/>
  <c r="AW50" i="4"/>
  <c r="AX50" i="4"/>
  <c r="AY50" i="4"/>
  <c r="AZ50" i="4"/>
  <c r="BA50" i="4"/>
  <c r="BB50" i="4"/>
  <c r="BC50" i="4"/>
  <c r="BD50" i="4"/>
  <c r="BE50" i="4"/>
  <c r="BF50" i="4"/>
  <c r="BG50" i="4"/>
  <c r="BH50" i="4"/>
  <c r="BI50" i="4"/>
  <c r="BJ50" i="4"/>
  <c r="BK50" i="4"/>
  <c r="BL50" i="4"/>
  <c r="BM50" i="4"/>
  <c r="BN50" i="4"/>
  <c r="BO50" i="4"/>
  <c r="BP50" i="4"/>
  <c r="BQ50" i="4"/>
  <c r="BR50" i="4"/>
  <c r="BS50" i="4"/>
  <c r="BT50" i="4"/>
  <c r="BU50" i="4"/>
  <c r="BV50" i="4"/>
  <c r="BW50" i="4"/>
  <c r="BX50" i="4"/>
  <c r="BY50" i="4"/>
  <c r="BZ50" i="4"/>
  <c r="CA50" i="4"/>
  <c r="CB50" i="4"/>
  <c r="CC50" i="4"/>
  <c r="CD50" i="4"/>
  <c r="CE50" i="4"/>
  <c r="CF50" i="4"/>
  <c r="CG50" i="4"/>
  <c r="CH50" i="4"/>
  <c r="CI50" i="4"/>
  <c r="CJ50" i="4"/>
  <c r="CK50" i="4"/>
  <c r="CL50" i="4"/>
  <c r="CM50" i="4"/>
  <c r="CN50" i="4"/>
  <c r="CO50" i="4"/>
  <c r="CP50" i="4"/>
  <c r="CQ50" i="4"/>
  <c r="CR50" i="4"/>
  <c r="CS50" i="4"/>
  <c r="CT50" i="4"/>
  <c r="CU50" i="4"/>
  <c r="CV50" i="4"/>
  <c r="CW50" i="4"/>
  <c r="CX50" i="4"/>
  <c r="CY50" i="4"/>
  <c r="CZ50" i="4"/>
  <c r="DA50" i="4"/>
  <c r="DB50" i="4"/>
  <c r="DC50" i="4"/>
  <c r="DD50" i="4"/>
  <c r="E50" i="4"/>
  <c r="C50" i="8" l="1"/>
  <c r="C50" i="4" l="1"/>
  <c r="X6" i="4"/>
  <c r="X7" i="4"/>
  <c r="X8" i="4"/>
  <c r="X12" i="4"/>
  <c r="X13" i="4"/>
  <c r="X14" i="4"/>
  <c r="X16" i="4"/>
  <c r="X19" i="4"/>
  <c r="X20" i="4"/>
  <c r="X21" i="4"/>
  <c r="X26" i="4"/>
  <c r="X27" i="4"/>
  <c r="X29" i="4"/>
  <c r="X31" i="4"/>
  <c r="X32" i="4"/>
  <c r="X33" i="4"/>
  <c r="X34" i="4"/>
  <c r="X35" i="4"/>
  <c r="X36" i="4"/>
  <c r="X37" i="4"/>
  <c r="X38" i="4"/>
  <c r="X39" i="4"/>
  <c r="X40" i="4"/>
  <c r="X41" i="4"/>
  <c r="X42" i="4"/>
  <c r="X43" i="4"/>
  <c r="X44" i="4"/>
  <c r="X45" i="4"/>
  <c r="X46" i="4"/>
  <c r="X47" i="4"/>
  <c r="X48" i="4"/>
  <c r="X49" i="4"/>
  <c r="X52" i="4"/>
  <c r="X53" i="4"/>
  <c r="X54" i="4"/>
  <c r="X55" i="4"/>
  <c r="X56" i="4"/>
  <c r="X57" i="4"/>
  <c r="X58" i="4"/>
  <c r="X59" i="4"/>
  <c r="X60" i="4"/>
  <c r="X74" i="4"/>
  <c r="X75" i="4"/>
  <c r="X76" i="4"/>
  <c r="X77" i="4"/>
  <c r="X100" i="4"/>
  <c r="X101" i="4"/>
  <c r="X102" i="4"/>
  <c r="X103" i="4"/>
  <c r="X104" i="4"/>
  <c r="X105" i="4"/>
  <c r="X106" i="4"/>
  <c r="X107" i="4"/>
  <c r="X108" i="4"/>
  <c r="X109" i="4"/>
  <c r="X110" i="4"/>
  <c r="X111" i="4"/>
  <c r="F6" i="4" l="1"/>
  <c r="G6" i="4"/>
  <c r="I6" i="4"/>
  <c r="J6" i="4"/>
  <c r="K6" i="4"/>
  <c r="L6" i="4"/>
  <c r="M6" i="4"/>
  <c r="N6" i="4"/>
  <c r="O6" i="4"/>
  <c r="P6" i="4"/>
  <c r="Q6" i="4"/>
  <c r="R6" i="4"/>
  <c r="S6" i="4"/>
  <c r="T6" i="4"/>
  <c r="U6" i="4"/>
  <c r="V6" i="4"/>
  <c r="W6" i="4"/>
  <c r="Y6" i="4"/>
  <c r="Z6" i="4"/>
  <c r="AA6" i="4"/>
  <c r="AB6" i="4"/>
  <c r="AC6" i="4"/>
  <c r="AD6" i="4"/>
  <c r="AE6" i="4"/>
  <c r="AF6" i="4"/>
  <c r="AG6" i="4"/>
  <c r="AH6" i="4"/>
  <c r="AI6" i="4"/>
  <c r="AJ6" i="4"/>
  <c r="AK6" i="4"/>
  <c r="AL6" i="4"/>
  <c r="AM6" i="4"/>
  <c r="AN6" i="4"/>
  <c r="AO6" i="4"/>
  <c r="AP6" i="4"/>
  <c r="AQ6" i="4"/>
  <c r="AR6" i="4"/>
  <c r="AS6" i="4"/>
  <c r="AT6" i="4"/>
  <c r="AU6" i="4"/>
  <c r="AV6" i="4"/>
  <c r="AW6" i="4"/>
  <c r="AX6" i="4"/>
  <c r="AY6" i="4"/>
  <c r="AZ6" i="4"/>
  <c r="BA6" i="4"/>
  <c r="BB6" i="4"/>
  <c r="BC6" i="4"/>
  <c r="BD6" i="4"/>
  <c r="BE6" i="4"/>
  <c r="BF6" i="4"/>
  <c r="BG6" i="4"/>
  <c r="BH6" i="4"/>
  <c r="BI6" i="4"/>
  <c r="BJ6" i="4"/>
  <c r="BK6" i="4"/>
  <c r="BL6" i="4"/>
  <c r="BM6" i="4"/>
  <c r="BN6" i="4"/>
  <c r="BO6" i="4"/>
  <c r="BP6" i="4"/>
  <c r="BQ6" i="4"/>
  <c r="BR6" i="4"/>
  <c r="BS6" i="4"/>
  <c r="BT6" i="4"/>
  <c r="BU6" i="4"/>
  <c r="BV6" i="4"/>
  <c r="BW6" i="4"/>
  <c r="BX6" i="4"/>
  <c r="BY6" i="4"/>
  <c r="BZ6" i="4"/>
  <c r="CA6" i="4"/>
  <c r="CB6" i="4"/>
  <c r="CC6" i="4"/>
  <c r="CD6" i="4"/>
  <c r="CE6" i="4"/>
  <c r="CF6" i="4"/>
  <c r="CG6" i="4"/>
  <c r="CH6" i="4"/>
  <c r="CI6" i="4"/>
  <c r="CJ6" i="4"/>
  <c r="CK6" i="4"/>
  <c r="CL6" i="4"/>
  <c r="CM6" i="4"/>
  <c r="CN6" i="4"/>
  <c r="CO6" i="4"/>
  <c r="CP6" i="4"/>
  <c r="CQ6" i="4"/>
  <c r="CR6" i="4"/>
  <c r="CS6" i="4"/>
  <c r="CT6" i="4"/>
  <c r="CU6" i="4"/>
  <c r="CV6" i="4"/>
  <c r="CW6" i="4"/>
  <c r="CX6" i="4"/>
  <c r="CY6" i="4"/>
  <c r="CZ6" i="4"/>
  <c r="DA6" i="4"/>
  <c r="DB6" i="4"/>
  <c r="DC6" i="4"/>
  <c r="DD6" i="4"/>
  <c r="E6" i="4"/>
  <c r="F7" i="4"/>
  <c r="G7" i="4"/>
  <c r="H7" i="4"/>
  <c r="I7" i="4"/>
  <c r="J7" i="4"/>
  <c r="K7" i="4"/>
  <c r="L7" i="4"/>
  <c r="M7" i="4"/>
  <c r="N7" i="4"/>
  <c r="O7" i="4"/>
  <c r="P7" i="4"/>
  <c r="Q7" i="4"/>
  <c r="R7" i="4"/>
  <c r="S7" i="4"/>
  <c r="T7" i="4"/>
  <c r="U7" i="4"/>
  <c r="V7" i="4"/>
  <c r="W7" i="4"/>
  <c r="Y7" i="4"/>
  <c r="Z7" i="4"/>
  <c r="AA7" i="4"/>
  <c r="AB7" i="4"/>
  <c r="AC7" i="4"/>
  <c r="AD7" i="4"/>
  <c r="AE7" i="4"/>
  <c r="AF7" i="4"/>
  <c r="AG7" i="4"/>
  <c r="AH7" i="4"/>
  <c r="AI7" i="4"/>
  <c r="AJ7" i="4"/>
  <c r="AK7" i="4"/>
  <c r="AL7" i="4"/>
  <c r="AM7" i="4"/>
  <c r="AN7" i="4"/>
  <c r="AO7" i="4"/>
  <c r="AP7" i="4"/>
  <c r="AQ7" i="4"/>
  <c r="AR7" i="4"/>
  <c r="AS7" i="4"/>
  <c r="AT7" i="4"/>
  <c r="AU7" i="4"/>
  <c r="AV7" i="4"/>
  <c r="AW7" i="4"/>
  <c r="AX7" i="4"/>
  <c r="AY7" i="4"/>
  <c r="AZ7" i="4"/>
  <c r="BA7" i="4"/>
  <c r="BB7" i="4"/>
  <c r="BC7" i="4"/>
  <c r="BD7" i="4"/>
  <c r="BE7" i="4"/>
  <c r="BF7" i="4"/>
  <c r="BG7" i="4"/>
  <c r="BH7" i="4"/>
  <c r="BI7" i="4"/>
  <c r="BJ7" i="4"/>
  <c r="BK7" i="4"/>
  <c r="BL7" i="4"/>
  <c r="BM7" i="4"/>
  <c r="BN7" i="4"/>
  <c r="BO7" i="4"/>
  <c r="BP7" i="4"/>
  <c r="BQ7" i="4"/>
  <c r="BR7" i="4"/>
  <c r="BS7" i="4"/>
  <c r="BT7" i="4"/>
  <c r="BU7" i="4"/>
  <c r="BV7" i="4"/>
  <c r="BW7" i="4"/>
  <c r="BX7" i="4"/>
  <c r="BY7" i="4"/>
  <c r="BZ7" i="4"/>
  <c r="CA7" i="4"/>
  <c r="CB7" i="4"/>
  <c r="CC7" i="4"/>
  <c r="CD7" i="4"/>
  <c r="CE7" i="4"/>
  <c r="CF7" i="4"/>
  <c r="CG7" i="4"/>
  <c r="CH7" i="4"/>
  <c r="CI7" i="4"/>
  <c r="CJ7" i="4"/>
  <c r="CK7" i="4"/>
  <c r="CL7" i="4"/>
  <c r="CM7" i="4"/>
  <c r="CN7" i="4"/>
  <c r="CO7" i="4"/>
  <c r="CP7" i="4"/>
  <c r="CQ7" i="4"/>
  <c r="CR7" i="4"/>
  <c r="CS7" i="4"/>
  <c r="CT7" i="4"/>
  <c r="CU7" i="4"/>
  <c r="CV7" i="4"/>
  <c r="CW7" i="4"/>
  <c r="CX7" i="4"/>
  <c r="CY7" i="4"/>
  <c r="CZ7" i="4"/>
  <c r="DA7" i="4"/>
  <c r="DB7" i="4"/>
  <c r="DC7" i="4"/>
  <c r="DD7" i="4"/>
  <c r="F8" i="4"/>
  <c r="G8" i="4"/>
  <c r="H8" i="4"/>
  <c r="I8" i="4"/>
  <c r="J8" i="4"/>
  <c r="K8" i="4"/>
  <c r="L8" i="4"/>
  <c r="M8" i="4"/>
  <c r="N8" i="4"/>
  <c r="O8" i="4"/>
  <c r="P8" i="4"/>
  <c r="Q8" i="4"/>
  <c r="R8" i="4"/>
  <c r="S8" i="4"/>
  <c r="T8" i="4"/>
  <c r="U8" i="4"/>
  <c r="V8" i="4"/>
  <c r="W8" i="4"/>
  <c r="Y8" i="4"/>
  <c r="Z8" i="4"/>
  <c r="AA8" i="4"/>
  <c r="AB8" i="4"/>
  <c r="AC8" i="4"/>
  <c r="AD8" i="4"/>
  <c r="AE8" i="4"/>
  <c r="AF8" i="4"/>
  <c r="AG8" i="4"/>
  <c r="AH8" i="4"/>
  <c r="AI8" i="4"/>
  <c r="AJ8" i="4"/>
  <c r="AK8" i="4"/>
  <c r="AL8" i="4"/>
  <c r="AM8" i="4"/>
  <c r="AN8" i="4"/>
  <c r="AO8" i="4"/>
  <c r="AP8" i="4"/>
  <c r="AQ8" i="4"/>
  <c r="AR8" i="4"/>
  <c r="AS8" i="4"/>
  <c r="AT8" i="4"/>
  <c r="AU8" i="4"/>
  <c r="AV8" i="4"/>
  <c r="AW8" i="4"/>
  <c r="AX8" i="4"/>
  <c r="AY8" i="4"/>
  <c r="AZ8" i="4"/>
  <c r="BA8" i="4"/>
  <c r="BB8" i="4"/>
  <c r="BC8" i="4"/>
  <c r="BD8" i="4"/>
  <c r="BE8" i="4"/>
  <c r="BF8" i="4"/>
  <c r="BG8" i="4"/>
  <c r="BH8" i="4"/>
  <c r="BI8" i="4"/>
  <c r="BJ8" i="4"/>
  <c r="BK8" i="4"/>
  <c r="BL8" i="4"/>
  <c r="BM8" i="4"/>
  <c r="BN8" i="4"/>
  <c r="BO8" i="4"/>
  <c r="BP8" i="4"/>
  <c r="BQ8" i="4"/>
  <c r="BR8" i="4"/>
  <c r="BS8" i="4"/>
  <c r="BT8" i="4"/>
  <c r="BU8" i="4"/>
  <c r="BV8" i="4"/>
  <c r="BW8" i="4"/>
  <c r="BX8" i="4"/>
  <c r="BY8" i="4"/>
  <c r="BZ8" i="4"/>
  <c r="CA8" i="4"/>
  <c r="CB8" i="4"/>
  <c r="CC8" i="4"/>
  <c r="CD8" i="4"/>
  <c r="CE8" i="4"/>
  <c r="CF8" i="4"/>
  <c r="CG8" i="4"/>
  <c r="CH8" i="4"/>
  <c r="CI8" i="4"/>
  <c r="CJ8" i="4"/>
  <c r="CK8" i="4"/>
  <c r="CL8" i="4"/>
  <c r="CM8" i="4"/>
  <c r="CN8" i="4"/>
  <c r="CO8" i="4"/>
  <c r="CP8" i="4"/>
  <c r="CQ8" i="4"/>
  <c r="CR8" i="4"/>
  <c r="CS8" i="4"/>
  <c r="CT8" i="4"/>
  <c r="CU8" i="4"/>
  <c r="CV8" i="4"/>
  <c r="CW8" i="4"/>
  <c r="CX8" i="4"/>
  <c r="CY8" i="4"/>
  <c r="CZ8" i="4"/>
  <c r="DA8" i="4"/>
  <c r="DB8" i="4"/>
  <c r="DC8" i="4"/>
  <c r="DD8" i="4"/>
  <c r="E8" i="4"/>
  <c r="E7" i="4"/>
  <c r="H25" i="5" l="1"/>
  <c r="G25" i="5"/>
  <c r="F25" i="5"/>
  <c r="E25" i="5"/>
  <c r="C118" i="8" l="1"/>
  <c r="C117" i="8"/>
  <c r="C116" i="8"/>
  <c r="C115" i="8"/>
  <c r="C114" i="8"/>
  <c r="C111" i="8"/>
  <c r="C110" i="8"/>
  <c r="C109" i="8"/>
  <c r="C108" i="8"/>
  <c r="C107" i="8"/>
  <c r="C106" i="8"/>
  <c r="C105" i="8"/>
  <c r="C104" i="8"/>
  <c r="C103" i="8"/>
  <c r="C102" i="8"/>
  <c r="C101" i="8"/>
  <c r="C100" i="8"/>
  <c r="C97" i="8"/>
  <c r="C96" i="8"/>
  <c r="C95" i="8"/>
  <c r="C94" i="8"/>
  <c r="C93" i="8"/>
  <c r="C92" i="8"/>
  <c r="C91" i="8"/>
  <c r="C90" i="8"/>
  <c r="C89" i="8"/>
  <c r="C88" i="8"/>
  <c r="C87" i="8"/>
  <c r="C86" i="8"/>
  <c r="C85" i="8"/>
  <c r="C84" i="8"/>
  <c r="C83" i="8"/>
  <c r="C82" i="8"/>
  <c r="C79" i="8"/>
  <c r="C78" i="8"/>
  <c r="C77" i="8"/>
  <c r="C76" i="8"/>
  <c r="C75" i="8"/>
  <c r="C74" i="8"/>
  <c r="C71" i="8"/>
  <c r="C70" i="8"/>
  <c r="C69" i="8"/>
  <c r="C68" i="8"/>
  <c r="C67" i="8"/>
  <c r="C66" i="8"/>
  <c r="C65" i="8"/>
  <c r="C64" i="8"/>
  <c r="C63" i="8"/>
  <c r="C62" i="8"/>
  <c r="C60" i="8"/>
  <c r="C59" i="8"/>
  <c r="C57" i="8"/>
  <c r="C56" i="8"/>
  <c r="C54" i="8"/>
  <c r="C53" i="8"/>
  <c r="C49" i="8"/>
  <c r="C48" i="8"/>
  <c r="C47" i="8"/>
  <c r="C45" i="8"/>
  <c r="C44" i="8"/>
  <c r="C42" i="8"/>
  <c r="C41" i="8"/>
  <c r="C39" i="8"/>
  <c r="C38" i="8"/>
  <c r="C36" i="8"/>
  <c r="C35" i="8"/>
  <c r="C33" i="8"/>
  <c r="C32" i="8"/>
  <c r="C27" i="8"/>
  <c r="C26" i="8"/>
  <c r="C20" i="8"/>
  <c r="C19" i="8"/>
  <c r="C15" i="8"/>
  <c r="C14" i="8"/>
  <c r="C13" i="8"/>
  <c r="C12" i="8"/>
  <c r="C31" i="8" l="1"/>
  <c r="C37" i="8"/>
  <c r="C58" i="8"/>
  <c r="C34" i="8"/>
  <c r="C55" i="8"/>
  <c r="C43" i="8"/>
  <c r="C46" i="8"/>
  <c r="C52" i="8"/>
  <c r="C40" i="8"/>
  <c r="C29" i="8"/>
  <c r="C16" i="8"/>
  <c r="C21" i="8"/>
  <c r="V12" i="4" l="1"/>
  <c r="V13" i="4"/>
  <c r="V14" i="4"/>
  <c r="V16" i="4"/>
  <c r="V19" i="4"/>
  <c r="V20" i="4"/>
  <c r="V21" i="4"/>
  <c r="V26" i="4"/>
  <c r="V27" i="4"/>
  <c r="V29" i="4"/>
  <c r="V31" i="4"/>
  <c r="V32" i="4"/>
  <c r="V33" i="4"/>
  <c r="V34" i="4"/>
  <c r="V35" i="4"/>
  <c r="V36" i="4"/>
  <c r="V37" i="4"/>
  <c r="V38" i="4"/>
  <c r="V39" i="4"/>
  <c r="V40" i="4"/>
  <c r="V41" i="4"/>
  <c r="V42" i="4"/>
  <c r="V43" i="4"/>
  <c r="V44" i="4"/>
  <c r="V45" i="4"/>
  <c r="V46" i="4"/>
  <c r="V47" i="4"/>
  <c r="V48" i="4"/>
  <c r="V49" i="4"/>
  <c r="V52" i="4"/>
  <c r="V53" i="4"/>
  <c r="V54" i="4"/>
  <c r="V55" i="4"/>
  <c r="V56" i="4"/>
  <c r="V57" i="4"/>
  <c r="V58" i="4"/>
  <c r="V59" i="4"/>
  <c r="V60" i="4"/>
  <c r="V74" i="4"/>
  <c r="V75" i="4"/>
  <c r="V76" i="4"/>
  <c r="V77" i="4"/>
  <c r="V100" i="4"/>
  <c r="V101" i="4"/>
  <c r="V102" i="4"/>
  <c r="V103" i="4"/>
  <c r="V104" i="4"/>
  <c r="V105" i="4"/>
  <c r="V106" i="4"/>
  <c r="V107" i="4"/>
  <c r="V108" i="4"/>
  <c r="V109" i="4"/>
  <c r="V110" i="4"/>
  <c r="V111" i="4"/>
  <c r="A25" i="5"/>
  <c r="B25" i="5"/>
  <c r="C25" i="5"/>
  <c r="D25" i="5"/>
  <c r="DD111" i="4" l="1"/>
  <c r="DC111" i="4"/>
  <c r="DB111" i="4"/>
  <c r="DA111" i="4"/>
  <c r="CZ111" i="4"/>
  <c r="CY111" i="4"/>
  <c r="CX111" i="4"/>
  <c r="CW111" i="4"/>
  <c r="CV111" i="4"/>
  <c r="CU111" i="4"/>
  <c r="CT111" i="4"/>
  <c r="CS111" i="4"/>
  <c r="CR111" i="4"/>
  <c r="CQ111" i="4"/>
  <c r="CP111" i="4"/>
  <c r="CO111" i="4"/>
  <c r="CN111" i="4"/>
  <c r="CM111" i="4"/>
  <c r="CL111" i="4"/>
  <c r="CK111" i="4"/>
  <c r="CJ111" i="4"/>
  <c r="CI111" i="4"/>
  <c r="CH111" i="4"/>
  <c r="CG111" i="4"/>
  <c r="CF111" i="4"/>
  <c r="CE111" i="4"/>
  <c r="CD111" i="4"/>
  <c r="CC111" i="4"/>
  <c r="CB111" i="4"/>
  <c r="CA111" i="4"/>
  <c r="BZ111" i="4"/>
  <c r="BY111" i="4"/>
  <c r="BX111" i="4"/>
  <c r="BW111" i="4"/>
  <c r="BV111" i="4"/>
  <c r="BU111" i="4"/>
  <c r="BT111" i="4"/>
  <c r="BS111" i="4"/>
  <c r="BR111" i="4"/>
  <c r="BQ111" i="4"/>
  <c r="BP111" i="4"/>
  <c r="BO111" i="4"/>
  <c r="BN111" i="4"/>
  <c r="BM111" i="4"/>
  <c r="BL111" i="4"/>
  <c r="BK111" i="4"/>
  <c r="BJ111" i="4"/>
  <c r="BI111" i="4"/>
  <c r="BH111" i="4"/>
  <c r="BG111" i="4"/>
  <c r="BF111" i="4"/>
  <c r="BE111" i="4"/>
  <c r="BD111" i="4"/>
  <c r="BC111" i="4"/>
  <c r="BB111" i="4"/>
  <c r="BA111" i="4"/>
  <c r="AZ111" i="4"/>
  <c r="AY111" i="4"/>
  <c r="AX111" i="4"/>
  <c r="AW111" i="4"/>
  <c r="AV111" i="4"/>
  <c r="AU111" i="4"/>
  <c r="AT111" i="4"/>
  <c r="AS111" i="4"/>
  <c r="AR111" i="4"/>
  <c r="AQ111" i="4"/>
  <c r="AP111" i="4"/>
  <c r="AO111" i="4"/>
  <c r="AN111" i="4"/>
  <c r="AM111" i="4"/>
  <c r="AL111" i="4"/>
  <c r="AK111" i="4"/>
  <c r="AJ111" i="4"/>
  <c r="AI111" i="4"/>
  <c r="AH111" i="4"/>
  <c r="AG111" i="4"/>
  <c r="AF111" i="4"/>
  <c r="AE111" i="4"/>
  <c r="AD111" i="4"/>
  <c r="AC111" i="4"/>
  <c r="AB111" i="4"/>
  <c r="AA111" i="4"/>
  <c r="Z111" i="4"/>
  <c r="Y111" i="4"/>
  <c r="W111" i="4"/>
  <c r="U111" i="4"/>
  <c r="T111" i="4"/>
  <c r="S111" i="4"/>
  <c r="R111" i="4"/>
  <c r="Q111" i="4"/>
  <c r="P111" i="4"/>
  <c r="O111" i="4"/>
  <c r="N111" i="4"/>
  <c r="M111" i="4"/>
  <c r="L111" i="4"/>
  <c r="K111" i="4"/>
  <c r="J111" i="4"/>
  <c r="I111" i="4"/>
  <c r="H111" i="4"/>
  <c r="G111" i="4"/>
  <c r="F111" i="4"/>
  <c r="DD110" i="4"/>
  <c r="DC110" i="4"/>
  <c r="DB110" i="4"/>
  <c r="DA110" i="4"/>
  <c r="CZ110" i="4"/>
  <c r="CY110" i="4"/>
  <c r="CX110" i="4"/>
  <c r="CW110" i="4"/>
  <c r="CV110" i="4"/>
  <c r="CU110" i="4"/>
  <c r="CT110" i="4"/>
  <c r="CS110" i="4"/>
  <c r="CR110" i="4"/>
  <c r="CQ110" i="4"/>
  <c r="CP110" i="4"/>
  <c r="CO110" i="4"/>
  <c r="CN110" i="4"/>
  <c r="CM110" i="4"/>
  <c r="CL110" i="4"/>
  <c r="CK110" i="4"/>
  <c r="CJ110" i="4"/>
  <c r="CI110" i="4"/>
  <c r="CH110" i="4"/>
  <c r="CG110" i="4"/>
  <c r="CF110" i="4"/>
  <c r="CE110" i="4"/>
  <c r="CD110" i="4"/>
  <c r="CC110" i="4"/>
  <c r="CB110" i="4"/>
  <c r="CA110" i="4"/>
  <c r="BZ110" i="4"/>
  <c r="BY110" i="4"/>
  <c r="BX110" i="4"/>
  <c r="BW110" i="4"/>
  <c r="BV110" i="4"/>
  <c r="BU110" i="4"/>
  <c r="BT110" i="4"/>
  <c r="BS110" i="4"/>
  <c r="BR110" i="4"/>
  <c r="BQ110" i="4"/>
  <c r="BP110" i="4"/>
  <c r="BO110" i="4"/>
  <c r="BN110" i="4"/>
  <c r="BM110" i="4"/>
  <c r="BL110" i="4"/>
  <c r="BK110" i="4"/>
  <c r="BJ110" i="4"/>
  <c r="BI110" i="4"/>
  <c r="BH110" i="4"/>
  <c r="BG110" i="4"/>
  <c r="BF110" i="4"/>
  <c r="BE110" i="4"/>
  <c r="BD110" i="4"/>
  <c r="BC110" i="4"/>
  <c r="BB110" i="4"/>
  <c r="BA110" i="4"/>
  <c r="AZ110" i="4"/>
  <c r="AY110" i="4"/>
  <c r="AX110" i="4"/>
  <c r="AW110" i="4"/>
  <c r="AV110" i="4"/>
  <c r="AU110" i="4"/>
  <c r="AT110" i="4"/>
  <c r="AS110" i="4"/>
  <c r="AR110" i="4"/>
  <c r="AQ110" i="4"/>
  <c r="AP110" i="4"/>
  <c r="AO110" i="4"/>
  <c r="AN110" i="4"/>
  <c r="AM110" i="4"/>
  <c r="AL110" i="4"/>
  <c r="AK110" i="4"/>
  <c r="AJ110" i="4"/>
  <c r="AI110" i="4"/>
  <c r="AH110" i="4"/>
  <c r="AG110" i="4"/>
  <c r="AF110" i="4"/>
  <c r="AE110" i="4"/>
  <c r="AD110" i="4"/>
  <c r="AC110" i="4"/>
  <c r="AB110" i="4"/>
  <c r="AA110" i="4"/>
  <c r="Z110" i="4"/>
  <c r="Y110" i="4"/>
  <c r="W110" i="4"/>
  <c r="U110" i="4"/>
  <c r="T110" i="4"/>
  <c r="S110" i="4"/>
  <c r="R110" i="4"/>
  <c r="Q110" i="4"/>
  <c r="P110" i="4"/>
  <c r="O110" i="4"/>
  <c r="N110" i="4"/>
  <c r="M110" i="4"/>
  <c r="L110" i="4"/>
  <c r="K110" i="4"/>
  <c r="J110" i="4"/>
  <c r="I110" i="4"/>
  <c r="H110" i="4"/>
  <c r="G110" i="4"/>
  <c r="F110" i="4"/>
  <c r="DD109" i="4"/>
  <c r="DC109" i="4"/>
  <c r="DB109" i="4"/>
  <c r="DA109" i="4"/>
  <c r="CZ109" i="4"/>
  <c r="CY109" i="4"/>
  <c r="CX109" i="4"/>
  <c r="CW109" i="4"/>
  <c r="CV109" i="4"/>
  <c r="CU109" i="4"/>
  <c r="CT109" i="4"/>
  <c r="CS109" i="4"/>
  <c r="CR109" i="4"/>
  <c r="CQ109" i="4"/>
  <c r="CP109" i="4"/>
  <c r="CO109" i="4"/>
  <c r="CN109" i="4"/>
  <c r="CM109" i="4"/>
  <c r="CL109" i="4"/>
  <c r="CK109" i="4"/>
  <c r="CJ109" i="4"/>
  <c r="CI109" i="4"/>
  <c r="CH109" i="4"/>
  <c r="CG109" i="4"/>
  <c r="CF109" i="4"/>
  <c r="CE109" i="4"/>
  <c r="CD109" i="4"/>
  <c r="CC109" i="4"/>
  <c r="CB109" i="4"/>
  <c r="CA109" i="4"/>
  <c r="BZ109" i="4"/>
  <c r="BY109" i="4"/>
  <c r="BX109" i="4"/>
  <c r="BW109" i="4"/>
  <c r="BV109" i="4"/>
  <c r="BU109" i="4"/>
  <c r="BT109" i="4"/>
  <c r="BS109" i="4"/>
  <c r="BR109" i="4"/>
  <c r="BQ109" i="4"/>
  <c r="BP109" i="4"/>
  <c r="BO109" i="4"/>
  <c r="BN109" i="4"/>
  <c r="BM109" i="4"/>
  <c r="BL109" i="4"/>
  <c r="BK109" i="4"/>
  <c r="BJ109" i="4"/>
  <c r="BI109" i="4"/>
  <c r="BH109" i="4"/>
  <c r="BG109" i="4"/>
  <c r="BF109" i="4"/>
  <c r="BE109" i="4"/>
  <c r="BD109" i="4"/>
  <c r="BC109" i="4"/>
  <c r="BB109" i="4"/>
  <c r="BA109" i="4"/>
  <c r="AZ109" i="4"/>
  <c r="AY109" i="4"/>
  <c r="AX109" i="4"/>
  <c r="AW109" i="4"/>
  <c r="AV109" i="4"/>
  <c r="AU109" i="4"/>
  <c r="AT109" i="4"/>
  <c r="AS109" i="4"/>
  <c r="AR109" i="4"/>
  <c r="AQ109" i="4"/>
  <c r="AP109" i="4"/>
  <c r="AO109" i="4"/>
  <c r="AN109" i="4"/>
  <c r="AM109" i="4"/>
  <c r="AL109" i="4"/>
  <c r="AK109" i="4"/>
  <c r="AJ109" i="4"/>
  <c r="AI109" i="4"/>
  <c r="AH109" i="4"/>
  <c r="AG109" i="4"/>
  <c r="AF109" i="4"/>
  <c r="AE109" i="4"/>
  <c r="AD109" i="4"/>
  <c r="AC109" i="4"/>
  <c r="AB109" i="4"/>
  <c r="AA109" i="4"/>
  <c r="Z109" i="4"/>
  <c r="Y109" i="4"/>
  <c r="W109" i="4"/>
  <c r="U109" i="4"/>
  <c r="T109" i="4"/>
  <c r="S109" i="4"/>
  <c r="R109" i="4"/>
  <c r="Q109" i="4"/>
  <c r="P109" i="4"/>
  <c r="O109" i="4"/>
  <c r="N109" i="4"/>
  <c r="M109" i="4"/>
  <c r="L109" i="4"/>
  <c r="K109" i="4"/>
  <c r="J109" i="4"/>
  <c r="I109" i="4"/>
  <c r="H109" i="4"/>
  <c r="G109" i="4"/>
  <c r="F109" i="4"/>
  <c r="DD108" i="4"/>
  <c r="DC108" i="4"/>
  <c r="DB108" i="4"/>
  <c r="DA108" i="4"/>
  <c r="CZ108" i="4"/>
  <c r="CY108" i="4"/>
  <c r="CX108" i="4"/>
  <c r="CW108" i="4"/>
  <c r="CV108" i="4"/>
  <c r="CU108" i="4"/>
  <c r="CT108" i="4"/>
  <c r="CS108" i="4"/>
  <c r="CR108" i="4"/>
  <c r="CQ108" i="4"/>
  <c r="CP108" i="4"/>
  <c r="CO108" i="4"/>
  <c r="CN108" i="4"/>
  <c r="CM108" i="4"/>
  <c r="CL108" i="4"/>
  <c r="CK108" i="4"/>
  <c r="CJ108" i="4"/>
  <c r="CI108" i="4"/>
  <c r="CH108" i="4"/>
  <c r="CG108" i="4"/>
  <c r="CF108" i="4"/>
  <c r="CE108" i="4"/>
  <c r="CD108" i="4"/>
  <c r="CC108" i="4"/>
  <c r="CB108" i="4"/>
  <c r="CA108" i="4"/>
  <c r="BZ108" i="4"/>
  <c r="BY108" i="4"/>
  <c r="BX108" i="4"/>
  <c r="BW108" i="4"/>
  <c r="BV108" i="4"/>
  <c r="BU108" i="4"/>
  <c r="BT108" i="4"/>
  <c r="BS108" i="4"/>
  <c r="BR108" i="4"/>
  <c r="BQ108" i="4"/>
  <c r="BP108" i="4"/>
  <c r="BO108" i="4"/>
  <c r="BN108" i="4"/>
  <c r="BM108" i="4"/>
  <c r="BL108" i="4"/>
  <c r="BK108" i="4"/>
  <c r="BJ108" i="4"/>
  <c r="BI108" i="4"/>
  <c r="BH108" i="4"/>
  <c r="BG108" i="4"/>
  <c r="BF108" i="4"/>
  <c r="BE108" i="4"/>
  <c r="BD108" i="4"/>
  <c r="BC108" i="4"/>
  <c r="BB108" i="4"/>
  <c r="BA108" i="4"/>
  <c r="AZ108" i="4"/>
  <c r="AY108" i="4"/>
  <c r="AX108" i="4"/>
  <c r="AW108" i="4"/>
  <c r="AV108" i="4"/>
  <c r="AU108" i="4"/>
  <c r="AT108" i="4"/>
  <c r="AS108" i="4"/>
  <c r="AR108" i="4"/>
  <c r="AQ108" i="4"/>
  <c r="AP108" i="4"/>
  <c r="AO108" i="4"/>
  <c r="AN108" i="4"/>
  <c r="AM108" i="4"/>
  <c r="AL108" i="4"/>
  <c r="AK108" i="4"/>
  <c r="AJ108" i="4"/>
  <c r="AI108" i="4"/>
  <c r="AH108" i="4"/>
  <c r="AG108" i="4"/>
  <c r="AF108" i="4"/>
  <c r="AE108" i="4"/>
  <c r="AD108" i="4"/>
  <c r="AC108" i="4"/>
  <c r="AB108" i="4"/>
  <c r="AA108" i="4"/>
  <c r="Z108" i="4"/>
  <c r="Y108" i="4"/>
  <c r="W108" i="4"/>
  <c r="U108" i="4"/>
  <c r="T108" i="4"/>
  <c r="S108" i="4"/>
  <c r="R108" i="4"/>
  <c r="Q108" i="4"/>
  <c r="P108" i="4"/>
  <c r="O108" i="4"/>
  <c r="N108" i="4"/>
  <c r="M108" i="4"/>
  <c r="L108" i="4"/>
  <c r="K108" i="4"/>
  <c r="J108" i="4"/>
  <c r="I108" i="4"/>
  <c r="H108" i="4"/>
  <c r="G108" i="4"/>
  <c r="F108" i="4"/>
  <c r="DD107" i="4"/>
  <c r="DC107" i="4"/>
  <c r="DB107" i="4"/>
  <c r="DA107" i="4"/>
  <c r="CZ107" i="4"/>
  <c r="CY107" i="4"/>
  <c r="CX107" i="4"/>
  <c r="CW107" i="4"/>
  <c r="CV107" i="4"/>
  <c r="CU107" i="4"/>
  <c r="CT107" i="4"/>
  <c r="CS107" i="4"/>
  <c r="CR107" i="4"/>
  <c r="CQ107" i="4"/>
  <c r="CP107" i="4"/>
  <c r="CO107" i="4"/>
  <c r="CN107" i="4"/>
  <c r="CM107" i="4"/>
  <c r="CL107" i="4"/>
  <c r="CK107" i="4"/>
  <c r="CJ107" i="4"/>
  <c r="CI107" i="4"/>
  <c r="CH107" i="4"/>
  <c r="CG107" i="4"/>
  <c r="CF107" i="4"/>
  <c r="CE107" i="4"/>
  <c r="CD107" i="4"/>
  <c r="CC107" i="4"/>
  <c r="CB107" i="4"/>
  <c r="CA107" i="4"/>
  <c r="BZ107" i="4"/>
  <c r="BY107" i="4"/>
  <c r="BX107" i="4"/>
  <c r="BW107" i="4"/>
  <c r="BV107" i="4"/>
  <c r="BU107" i="4"/>
  <c r="BT107" i="4"/>
  <c r="BS107" i="4"/>
  <c r="BR107" i="4"/>
  <c r="BQ107" i="4"/>
  <c r="BP107" i="4"/>
  <c r="BO107" i="4"/>
  <c r="BN107" i="4"/>
  <c r="BM107" i="4"/>
  <c r="BL107" i="4"/>
  <c r="BK107" i="4"/>
  <c r="BJ107" i="4"/>
  <c r="BI107" i="4"/>
  <c r="BH107" i="4"/>
  <c r="BG107" i="4"/>
  <c r="BF107" i="4"/>
  <c r="BE107" i="4"/>
  <c r="BD107" i="4"/>
  <c r="BC107" i="4"/>
  <c r="BB107" i="4"/>
  <c r="BA107" i="4"/>
  <c r="AZ107" i="4"/>
  <c r="AY107" i="4"/>
  <c r="AX107" i="4"/>
  <c r="AW107" i="4"/>
  <c r="AV107" i="4"/>
  <c r="AU107" i="4"/>
  <c r="AT107" i="4"/>
  <c r="AS107" i="4"/>
  <c r="AR107" i="4"/>
  <c r="AQ107" i="4"/>
  <c r="AP107" i="4"/>
  <c r="AO107" i="4"/>
  <c r="AN107" i="4"/>
  <c r="AM107" i="4"/>
  <c r="AL107" i="4"/>
  <c r="AK107" i="4"/>
  <c r="AJ107" i="4"/>
  <c r="AI107" i="4"/>
  <c r="AH107" i="4"/>
  <c r="AG107" i="4"/>
  <c r="AF107" i="4"/>
  <c r="AE107" i="4"/>
  <c r="AD107" i="4"/>
  <c r="AC107" i="4"/>
  <c r="AB107" i="4"/>
  <c r="AA107" i="4"/>
  <c r="Z107" i="4"/>
  <c r="Y107" i="4"/>
  <c r="W107" i="4"/>
  <c r="U107" i="4"/>
  <c r="T107" i="4"/>
  <c r="S107" i="4"/>
  <c r="R107" i="4"/>
  <c r="Q107" i="4"/>
  <c r="P107" i="4"/>
  <c r="O107" i="4"/>
  <c r="N107" i="4"/>
  <c r="M107" i="4"/>
  <c r="L107" i="4"/>
  <c r="K107" i="4"/>
  <c r="J107" i="4"/>
  <c r="I107" i="4"/>
  <c r="H107" i="4"/>
  <c r="G107" i="4"/>
  <c r="F107" i="4"/>
  <c r="DD106" i="4"/>
  <c r="DC106" i="4"/>
  <c r="DB106" i="4"/>
  <c r="DA106" i="4"/>
  <c r="CZ106" i="4"/>
  <c r="CY106" i="4"/>
  <c r="CX106" i="4"/>
  <c r="CW106" i="4"/>
  <c r="CV106" i="4"/>
  <c r="CU106" i="4"/>
  <c r="CT106" i="4"/>
  <c r="CS106" i="4"/>
  <c r="CR106" i="4"/>
  <c r="CQ106" i="4"/>
  <c r="CP106" i="4"/>
  <c r="CO106" i="4"/>
  <c r="CN106" i="4"/>
  <c r="CM106" i="4"/>
  <c r="CL106" i="4"/>
  <c r="CK106" i="4"/>
  <c r="CJ106" i="4"/>
  <c r="CI106" i="4"/>
  <c r="CH106" i="4"/>
  <c r="CG106" i="4"/>
  <c r="CF106" i="4"/>
  <c r="CE106" i="4"/>
  <c r="CD106" i="4"/>
  <c r="CC106" i="4"/>
  <c r="CB106" i="4"/>
  <c r="CA106" i="4"/>
  <c r="BZ106" i="4"/>
  <c r="BY106" i="4"/>
  <c r="BX106" i="4"/>
  <c r="BW106" i="4"/>
  <c r="BV106" i="4"/>
  <c r="BU106" i="4"/>
  <c r="BT106" i="4"/>
  <c r="BS106" i="4"/>
  <c r="BR106" i="4"/>
  <c r="BQ106" i="4"/>
  <c r="BP106" i="4"/>
  <c r="BO106" i="4"/>
  <c r="BN106" i="4"/>
  <c r="BM106" i="4"/>
  <c r="BL106" i="4"/>
  <c r="BK106" i="4"/>
  <c r="BJ106" i="4"/>
  <c r="BI106" i="4"/>
  <c r="BH106" i="4"/>
  <c r="BG106" i="4"/>
  <c r="BF106" i="4"/>
  <c r="BE106" i="4"/>
  <c r="BD106" i="4"/>
  <c r="BC106" i="4"/>
  <c r="BB106" i="4"/>
  <c r="BA106" i="4"/>
  <c r="AZ106" i="4"/>
  <c r="AY106" i="4"/>
  <c r="AX106" i="4"/>
  <c r="AW106" i="4"/>
  <c r="AV106" i="4"/>
  <c r="AU106" i="4"/>
  <c r="AT106" i="4"/>
  <c r="AS106" i="4"/>
  <c r="AR106" i="4"/>
  <c r="AQ106" i="4"/>
  <c r="AP106" i="4"/>
  <c r="AO106" i="4"/>
  <c r="AN106" i="4"/>
  <c r="AM106" i="4"/>
  <c r="AL106" i="4"/>
  <c r="AK106" i="4"/>
  <c r="AJ106" i="4"/>
  <c r="AI106" i="4"/>
  <c r="AH106" i="4"/>
  <c r="AG106" i="4"/>
  <c r="AF106" i="4"/>
  <c r="AE106" i="4"/>
  <c r="AD106" i="4"/>
  <c r="AC106" i="4"/>
  <c r="AB106" i="4"/>
  <c r="AA106" i="4"/>
  <c r="Z106" i="4"/>
  <c r="Y106" i="4"/>
  <c r="W106" i="4"/>
  <c r="U106" i="4"/>
  <c r="T106" i="4"/>
  <c r="S106" i="4"/>
  <c r="R106" i="4"/>
  <c r="Q106" i="4"/>
  <c r="P106" i="4"/>
  <c r="O106" i="4"/>
  <c r="N106" i="4"/>
  <c r="M106" i="4"/>
  <c r="L106" i="4"/>
  <c r="K106" i="4"/>
  <c r="J106" i="4"/>
  <c r="I106" i="4"/>
  <c r="H106" i="4"/>
  <c r="G106" i="4"/>
  <c r="F106" i="4"/>
  <c r="DD105" i="4"/>
  <c r="DC105" i="4"/>
  <c r="DB105" i="4"/>
  <c r="DA105" i="4"/>
  <c r="CZ105" i="4"/>
  <c r="CY105" i="4"/>
  <c r="CX105" i="4"/>
  <c r="CW105" i="4"/>
  <c r="CV105" i="4"/>
  <c r="CU105" i="4"/>
  <c r="CT105" i="4"/>
  <c r="CS105" i="4"/>
  <c r="CR105" i="4"/>
  <c r="CQ105" i="4"/>
  <c r="CP105" i="4"/>
  <c r="CO105" i="4"/>
  <c r="CN105" i="4"/>
  <c r="CM105" i="4"/>
  <c r="CL105" i="4"/>
  <c r="CK105" i="4"/>
  <c r="CJ105" i="4"/>
  <c r="CI105" i="4"/>
  <c r="CH105" i="4"/>
  <c r="CG105" i="4"/>
  <c r="CF105" i="4"/>
  <c r="CE105" i="4"/>
  <c r="CD105" i="4"/>
  <c r="CC105" i="4"/>
  <c r="CB105" i="4"/>
  <c r="CA105" i="4"/>
  <c r="BZ105" i="4"/>
  <c r="BY105" i="4"/>
  <c r="BX105" i="4"/>
  <c r="BW105" i="4"/>
  <c r="BV105" i="4"/>
  <c r="BU105" i="4"/>
  <c r="BT105" i="4"/>
  <c r="BS105" i="4"/>
  <c r="BR105" i="4"/>
  <c r="BQ105" i="4"/>
  <c r="BP105" i="4"/>
  <c r="BO105" i="4"/>
  <c r="BN105" i="4"/>
  <c r="BM105" i="4"/>
  <c r="BL105" i="4"/>
  <c r="BK105" i="4"/>
  <c r="BJ105" i="4"/>
  <c r="BI105" i="4"/>
  <c r="BH105" i="4"/>
  <c r="BG105" i="4"/>
  <c r="BF105" i="4"/>
  <c r="BE105" i="4"/>
  <c r="BD105" i="4"/>
  <c r="BC105" i="4"/>
  <c r="BB105" i="4"/>
  <c r="BA105" i="4"/>
  <c r="AZ105" i="4"/>
  <c r="AY105" i="4"/>
  <c r="AX105" i="4"/>
  <c r="AW105" i="4"/>
  <c r="AV105" i="4"/>
  <c r="AU105" i="4"/>
  <c r="AT105" i="4"/>
  <c r="AS105" i="4"/>
  <c r="AR105" i="4"/>
  <c r="AQ105" i="4"/>
  <c r="AP105" i="4"/>
  <c r="AO105" i="4"/>
  <c r="AN105" i="4"/>
  <c r="AM105" i="4"/>
  <c r="AL105" i="4"/>
  <c r="AK105" i="4"/>
  <c r="AJ105" i="4"/>
  <c r="AI105" i="4"/>
  <c r="AH105" i="4"/>
  <c r="AG105" i="4"/>
  <c r="AF105" i="4"/>
  <c r="AE105" i="4"/>
  <c r="AD105" i="4"/>
  <c r="AC105" i="4"/>
  <c r="AB105" i="4"/>
  <c r="AA105" i="4"/>
  <c r="Z105" i="4"/>
  <c r="Y105" i="4"/>
  <c r="W105" i="4"/>
  <c r="U105" i="4"/>
  <c r="T105" i="4"/>
  <c r="S105" i="4"/>
  <c r="R105" i="4"/>
  <c r="Q105" i="4"/>
  <c r="P105" i="4"/>
  <c r="O105" i="4"/>
  <c r="N105" i="4"/>
  <c r="M105" i="4"/>
  <c r="L105" i="4"/>
  <c r="K105" i="4"/>
  <c r="J105" i="4"/>
  <c r="I105" i="4"/>
  <c r="H105" i="4"/>
  <c r="G105" i="4"/>
  <c r="F105" i="4"/>
  <c r="DD104" i="4"/>
  <c r="DC104" i="4"/>
  <c r="DB104" i="4"/>
  <c r="DA104" i="4"/>
  <c r="CZ104" i="4"/>
  <c r="CY104" i="4"/>
  <c r="CX104" i="4"/>
  <c r="CW104" i="4"/>
  <c r="CV104" i="4"/>
  <c r="CU104" i="4"/>
  <c r="CT104" i="4"/>
  <c r="CS104" i="4"/>
  <c r="CR104" i="4"/>
  <c r="CQ104" i="4"/>
  <c r="CP104" i="4"/>
  <c r="CO104" i="4"/>
  <c r="CN104" i="4"/>
  <c r="CM104" i="4"/>
  <c r="CL104" i="4"/>
  <c r="CK104" i="4"/>
  <c r="CJ104" i="4"/>
  <c r="CI104" i="4"/>
  <c r="CH104" i="4"/>
  <c r="CG104" i="4"/>
  <c r="CF104" i="4"/>
  <c r="CE104" i="4"/>
  <c r="CD104" i="4"/>
  <c r="CC104" i="4"/>
  <c r="CB104" i="4"/>
  <c r="CA104" i="4"/>
  <c r="BZ104" i="4"/>
  <c r="BY104" i="4"/>
  <c r="BX104" i="4"/>
  <c r="BW104" i="4"/>
  <c r="BV104" i="4"/>
  <c r="BU104" i="4"/>
  <c r="BT104" i="4"/>
  <c r="BS104" i="4"/>
  <c r="BR104" i="4"/>
  <c r="BQ104" i="4"/>
  <c r="BP104" i="4"/>
  <c r="BO104" i="4"/>
  <c r="BN104" i="4"/>
  <c r="BM104" i="4"/>
  <c r="BL104" i="4"/>
  <c r="BK104" i="4"/>
  <c r="BJ104" i="4"/>
  <c r="BI104" i="4"/>
  <c r="BH104" i="4"/>
  <c r="BG104" i="4"/>
  <c r="BF104" i="4"/>
  <c r="BE104" i="4"/>
  <c r="BD104" i="4"/>
  <c r="BC104" i="4"/>
  <c r="BB104" i="4"/>
  <c r="BA104" i="4"/>
  <c r="AZ104" i="4"/>
  <c r="AY104" i="4"/>
  <c r="AX104" i="4"/>
  <c r="AW104" i="4"/>
  <c r="AV104" i="4"/>
  <c r="AU104" i="4"/>
  <c r="AT104" i="4"/>
  <c r="AS104" i="4"/>
  <c r="AR104" i="4"/>
  <c r="AQ104" i="4"/>
  <c r="AP104" i="4"/>
  <c r="AO104" i="4"/>
  <c r="AN104" i="4"/>
  <c r="AM104" i="4"/>
  <c r="AL104" i="4"/>
  <c r="AK104" i="4"/>
  <c r="AJ104" i="4"/>
  <c r="AI104" i="4"/>
  <c r="AH104" i="4"/>
  <c r="AG104" i="4"/>
  <c r="AF104" i="4"/>
  <c r="AE104" i="4"/>
  <c r="AD104" i="4"/>
  <c r="AC104" i="4"/>
  <c r="AB104" i="4"/>
  <c r="AA104" i="4"/>
  <c r="Z104" i="4"/>
  <c r="Y104" i="4"/>
  <c r="W104" i="4"/>
  <c r="U104" i="4"/>
  <c r="T104" i="4"/>
  <c r="S104" i="4"/>
  <c r="R104" i="4"/>
  <c r="Q104" i="4"/>
  <c r="P104" i="4"/>
  <c r="O104" i="4"/>
  <c r="N104" i="4"/>
  <c r="M104" i="4"/>
  <c r="L104" i="4"/>
  <c r="K104" i="4"/>
  <c r="J104" i="4"/>
  <c r="I104" i="4"/>
  <c r="H104" i="4"/>
  <c r="G104" i="4"/>
  <c r="F104" i="4"/>
  <c r="DD103" i="4"/>
  <c r="DC103" i="4"/>
  <c r="DB103" i="4"/>
  <c r="DA103" i="4"/>
  <c r="CZ103" i="4"/>
  <c r="CY103" i="4"/>
  <c r="CX103" i="4"/>
  <c r="CW103" i="4"/>
  <c r="CV103" i="4"/>
  <c r="CU103" i="4"/>
  <c r="CT103" i="4"/>
  <c r="CS103" i="4"/>
  <c r="CR103" i="4"/>
  <c r="CQ103" i="4"/>
  <c r="CP103" i="4"/>
  <c r="CO103" i="4"/>
  <c r="CN103" i="4"/>
  <c r="CM103" i="4"/>
  <c r="CL103" i="4"/>
  <c r="CK103" i="4"/>
  <c r="CJ103" i="4"/>
  <c r="CI103" i="4"/>
  <c r="CH103" i="4"/>
  <c r="CG103" i="4"/>
  <c r="CF103" i="4"/>
  <c r="CE103" i="4"/>
  <c r="CD103" i="4"/>
  <c r="CC103" i="4"/>
  <c r="CB103" i="4"/>
  <c r="CA103" i="4"/>
  <c r="BZ103" i="4"/>
  <c r="BY103" i="4"/>
  <c r="BX103" i="4"/>
  <c r="BW103" i="4"/>
  <c r="BV103" i="4"/>
  <c r="BU103" i="4"/>
  <c r="BT103" i="4"/>
  <c r="BS103" i="4"/>
  <c r="BR103" i="4"/>
  <c r="BQ103" i="4"/>
  <c r="BP103" i="4"/>
  <c r="BO103" i="4"/>
  <c r="BN103" i="4"/>
  <c r="BM103" i="4"/>
  <c r="BL103" i="4"/>
  <c r="BK103" i="4"/>
  <c r="BJ103" i="4"/>
  <c r="BI103" i="4"/>
  <c r="BH103" i="4"/>
  <c r="BG103" i="4"/>
  <c r="BF103" i="4"/>
  <c r="BE103" i="4"/>
  <c r="BD103" i="4"/>
  <c r="BC103" i="4"/>
  <c r="BB103" i="4"/>
  <c r="BA103" i="4"/>
  <c r="AZ103" i="4"/>
  <c r="AY103" i="4"/>
  <c r="AX103" i="4"/>
  <c r="AW103" i="4"/>
  <c r="AV103" i="4"/>
  <c r="AU103" i="4"/>
  <c r="AT103" i="4"/>
  <c r="AS103" i="4"/>
  <c r="AR103" i="4"/>
  <c r="AQ103" i="4"/>
  <c r="AP103" i="4"/>
  <c r="AO103" i="4"/>
  <c r="AN103" i="4"/>
  <c r="AM103" i="4"/>
  <c r="AL103" i="4"/>
  <c r="AK103" i="4"/>
  <c r="AJ103" i="4"/>
  <c r="AI103" i="4"/>
  <c r="AH103" i="4"/>
  <c r="AG103" i="4"/>
  <c r="AF103" i="4"/>
  <c r="AE103" i="4"/>
  <c r="AD103" i="4"/>
  <c r="AC103" i="4"/>
  <c r="AB103" i="4"/>
  <c r="AA103" i="4"/>
  <c r="Z103" i="4"/>
  <c r="Y103" i="4"/>
  <c r="W103" i="4"/>
  <c r="U103" i="4"/>
  <c r="T103" i="4"/>
  <c r="S103" i="4"/>
  <c r="R103" i="4"/>
  <c r="Q103" i="4"/>
  <c r="P103" i="4"/>
  <c r="O103" i="4"/>
  <c r="N103" i="4"/>
  <c r="M103" i="4"/>
  <c r="L103" i="4"/>
  <c r="K103" i="4"/>
  <c r="J103" i="4"/>
  <c r="I103" i="4"/>
  <c r="H103" i="4"/>
  <c r="G103" i="4"/>
  <c r="F103" i="4"/>
  <c r="DD102" i="4"/>
  <c r="DC102" i="4"/>
  <c r="DB102" i="4"/>
  <c r="DA102" i="4"/>
  <c r="CZ102" i="4"/>
  <c r="CY102" i="4"/>
  <c r="CX102" i="4"/>
  <c r="CW102" i="4"/>
  <c r="CV102" i="4"/>
  <c r="CU102" i="4"/>
  <c r="CT102" i="4"/>
  <c r="CS102" i="4"/>
  <c r="CR102" i="4"/>
  <c r="CQ102" i="4"/>
  <c r="CP102" i="4"/>
  <c r="CO102" i="4"/>
  <c r="CN102" i="4"/>
  <c r="CM102" i="4"/>
  <c r="CL102" i="4"/>
  <c r="CK102" i="4"/>
  <c r="CJ102" i="4"/>
  <c r="CI102" i="4"/>
  <c r="CH102" i="4"/>
  <c r="CG102" i="4"/>
  <c r="CF102" i="4"/>
  <c r="CE102" i="4"/>
  <c r="CD102" i="4"/>
  <c r="CC102" i="4"/>
  <c r="CB102" i="4"/>
  <c r="CA102" i="4"/>
  <c r="BZ102" i="4"/>
  <c r="BY102" i="4"/>
  <c r="BX102" i="4"/>
  <c r="BW102" i="4"/>
  <c r="BV102" i="4"/>
  <c r="BU102" i="4"/>
  <c r="BT102" i="4"/>
  <c r="BS102" i="4"/>
  <c r="BR102" i="4"/>
  <c r="BQ102" i="4"/>
  <c r="BP102" i="4"/>
  <c r="BO102" i="4"/>
  <c r="BN102" i="4"/>
  <c r="BM102" i="4"/>
  <c r="BL102" i="4"/>
  <c r="BK102" i="4"/>
  <c r="BJ102" i="4"/>
  <c r="BI102" i="4"/>
  <c r="BH102" i="4"/>
  <c r="BG102" i="4"/>
  <c r="BF102" i="4"/>
  <c r="BE102" i="4"/>
  <c r="BD102" i="4"/>
  <c r="BC102" i="4"/>
  <c r="BB102" i="4"/>
  <c r="BA102" i="4"/>
  <c r="AZ102" i="4"/>
  <c r="AY102" i="4"/>
  <c r="AX102" i="4"/>
  <c r="AW102" i="4"/>
  <c r="AV102" i="4"/>
  <c r="AU102" i="4"/>
  <c r="AT102" i="4"/>
  <c r="AS102" i="4"/>
  <c r="AR102" i="4"/>
  <c r="AQ102" i="4"/>
  <c r="AP102" i="4"/>
  <c r="AO102" i="4"/>
  <c r="AN102" i="4"/>
  <c r="AM102" i="4"/>
  <c r="AL102" i="4"/>
  <c r="AK102" i="4"/>
  <c r="AJ102" i="4"/>
  <c r="AI102" i="4"/>
  <c r="AH102" i="4"/>
  <c r="AG102" i="4"/>
  <c r="AF102" i="4"/>
  <c r="AE102" i="4"/>
  <c r="AD102" i="4"/>
  <c r="AC102" i="4"/>
  <c r="AB102" i="4"/>
  <c r="AA102" i="4"/>
  <c r="Z102" i="4"/>
  <c r="Y102" i="4"/>
  <c r="W102" i="4"/>
  <c r="U102" i="4"/>
  <c r="T102" i="4"/>
  <c r="S102" i="4"/>
  <c r="R102" i="4"/>
  <c r="Q102" i="4"/>
  <c r="P102" i="4"/>
  <c r="O102" i="4"/>
  <c r="N102" i="4"/>
  <c r="M102" i="4"/>
  <c r="L102" i="4"/>
  <c r="K102" i="4"/>
  <c r="J102" i="4"/>
  <c r="I102" i="4"/>
  <c r="H102" i="4"/>
  <c r="G102" i="4"/>
  <c r="F102" i="4"/>
  <c r="DD101" i="4"/>
  <c r="DC101" i="4"/>
  <c r="DB101" i="4"/>
  <c r="DA101" i="4"/>
  <c r="CZ101" i="4"/>
  <c r="CY101" i="4"/>
  <c r="CX101" i="4"/>
  <c r="CW101" i="4"/>
  <c r="CV101" i="4"/>
  <c r="CU101" i="4"/>
  <c r="CT101" i="4"/>
  <c r="CS101" i="4"/>
  <c r="CR101" i="4"/>
  <c r="CQ101" i="4"/>
  <c r="CP101" i="4"/>
  <c r="CO101" i="4"/>
  <c r="CN101" i="4"/>
  <c r="CM101" i="4"/>
  <c r="CL101" i="4"/>
  <c r="CK101" i="4"/>
  <c r="CJ101" i="4"/>
  <c r="CI101" i="4"/>
  <c r="CH101" i="4"/>
  <c r="CG101" i="4"/>
  <c r="CF101" i="4"/>
  <c r="CE101" i="4"/>
  <c r="CD101" i="4"/>
  <c r="CC101" i="4"/>
  <c r="CB101" i="4"/>
  <c r="CA101" i="4"/>
  <c r="BZ101" i="4"/>
  <c r="BY101" i="4"/>
  <c r="BX101" i="4"/>
  <c r="BW101" i="4"/>
  <c r="BV101" i="4"/>
  <c r="BU101" i="4"/>
  <c r="BT101" i="4"/>
  <c r="BS101" i="4"/>
  <c r="BR101" i="4"/>
  <c r="BQ101" i="4"/>
  <c r="BP101" i="4"/>
  <c r="BO101" i="4"/>
  <c r="BN101" i="4"/>
  <c r="BM101" i="4"/>
  <c r="BL101" i="4"/>
  <c r="BK101" i="4"/>
  <c r="BJ101" i="4"/>
  <c r="BI101" i="4"/>
  <c r="BH101" i="4"/>
  <c r="BG101" i="4"/>
  <c r="BF101" i="4"/>
  <c r="BE101" i="4"/>
  <c r="BD101" i="4"/>
  <c r="BC101" i="4"/>
  <c r="BB101" i="4"/>
  <c r="BA101" i="4"/>
  <c r="AZ101" i="4"/>
  <c r="AY101" i="4"/>
  <c r="AX101" i="4"/>
  <c r="AW101" i="4"/>
  <c r="AV101" i="4"/>
  <c r="AU101" i="4"/>
  <c r="AT101" i="4"/>
  <c r="AS101" i="4"/>
  <c r="AR101" i="4"/>
  <c r="AQ101" i="4"/>
  <c r="AP101" i="4"/>
  <c r="AO101" i="4"/>
  <c r="AN101" i="4"/>
  <c r="AM101" i="4"/>
  <c r="AL101" i="4"/>
  <c r="AK101" i="4"/>
  <c r="AJ101" i="4"/>
  <c r="AI101" i="4"/>
  <c r="AH101" i="4"/>
  <c r="AG101" i="4"/>
  <c r="AF101" i="4"/>
  <c r="AE101" i="4"/>
  <c r="AD101" i="4"/>
  <c r="AC101" i="4"/>
  <c r="AB101" i="4"/>
  <c r="AA101" i="4"/>
  <c r="Z101" i="4"/>
  <c r="Y101" i="4"/>
  <c r="W101" i="4"/>
  <c r="U101" i="4"/>
  <c r="T101" i="4"/>
  <c r="S101" i="4"/>
  <c r="R101" i="4"/>
  <c r="Q101" i="4"/>
  <c r="P101" i="4"/>
  <c r="O101" i="4"/>
  <c r="N101" i="4"/>
  <c r="M101" i="4"/>
  <c r="L101" i="4"/>
  <c r="K101" i="4"/>
  <c r="J101" i="4"/>
  <c r="I101" i="4"/>
  <c r="H101" i="4"/>
  <c r="G101" i="4"/>
  <c r="F101" i="4"/>
  <c r="DD100" i="4"/>
  <c r="DC100" i="4"/>
  <c r="DB100" i="4"/>
  <c r="DA100" i="4"/>
  <c r="CZ100" i="4"/>
  <c r="CY100" i="4"/>
  <c r="CX100" i="4"/>
  <c r="CW100" i="4"/>
  <c r="CV100" i="4"/>
  <c r="CU100" i="4"/>
  <c r="CT100" i="4"/>
  <c r="CS100" i="4"/>
  <c r="CR100" i="4"/>
  <c r="CQ100" i="4"/>
  <c r="CP100" i="4"/>
  <c r="CO100" i="4"/>
  <c r="CN100" i="4"/>
  <c r="CM100" i="4"/>
  <c r="CL100" i="4"/>
  <c r="CK100" i="4"/>
  <c r="CJ100" i="4"/>
  <c r="CI100" i="4"/>
  <c r="CH100" i="4"/>
  <c r="CG100" i="4"/>
  <c r="CF100" i="4"/>
  <c r="CE100" i="4"/>
  <c r="CD100" i="4"/>
  <c r="CC100" i="4"/>
  <c r="CB100" i="4"/>
  <c r="CA100" i="4"/>
  <c r="BZ100" i="4"/>
  <c r="BY100" i="4"/>
  <c r="BX100" i="4"/>
  <c r="BW100" i="4"/>
  <c r="BV100" i="4"/>
  <c r="BU100" i="4"/>
  <c r="BT100" i="4"/>
  <c r="BS100" i="4"/>
  <c r="BR100" i="4"/>
  <c r="BQ100" i="4"/>
  <c r="BP100" i="4"/>
  <c r="BO100" i="4"/>
  <c r="BN100" i="4"/>
  <c r="BM100" i="4"/>
  <c r="BL100" i="4"/>
  <c r="BK100" i="4"/>
  <c r="BJ100" i="4"/>
  <c r="BI100" i="4"/>
  <c r="BH100" i="4"/>
  <c r="BG100" i="4"/>
  <c r="BF100" i="4"/>
  <c r="BE100" i="4"/>
  <c r="BD100" i="4"/>
  <c r="BC100" i="4"/>
  <c r="BB100" i="4"/>
  <c r="BA100" i="4"/>
  <c r="AZ100" i="4"/>
  <c r="AY100" i="4"/>
  <c r="AX100" i="4"/>
  <c r="AW100" i="4"/>
  <c r="AV100" i="4"/>
  <c r="AU100" i="4"/>
  <c r="AT100" i="4"/>
  <c r="AS100" i="4"/>
  <c r="AR100" i="4"/>
  <c r="AQ100" i="4"/>
  <c r="AP100" i="4"/>
  <c r="AO100" i="4"/>
  <c r="AN100" i="4"/>
  <c r="AM100" i="4"/>
  <c r="AL100" i="4"/>
  <c r="AK100" i="4"/>
  <c r="AJ100" i="4"/>
  <c r="AI100" i="4"/>
  <c r="AH100" i="4"/>
  <c r="AG100" i="4"/>
  <c r="AF100" i="4"/>
  <c r="AE100" i="4"/>
  <c r="AD100" i="4"/>
  <c r="AC100" i="4"/>
  <c r="AB100" i="4"/>
  <c r="AA100" i="4"/>
  <c r="Z100" i="4"/>
  <c r="Y100" i="4"/>
  <c r="W100" i="4"/>
  <c r="U100" i="4"/>
  <c r="T100" i="4"/>
  <c r="S100" i="4"/>
  <c r="R100" i="4"/>
  <c r="Q100" i="4"/>
  <c r="P100" i="4"/>
  <c r="O100" i="4"/>
  <c r="N100" i="4"/>
  <c r="M100" i="4"/>
  <c r="L100" i="4"/>
  <c r="K100" i="4"/>
  <c r="J100" i="4"/>
  <c r="I100" i="4"/>
  <c r="H100" i="4"/>
  <c r="G100" i="4"/>
  <c r="F100" i="4"/>
  <c r="DD77" i="4"/>
  <c r="DC77" i="4"/>
  <c r="DB77" i="4"/>
  <c r="DA77" i="4"/>
  <c r="CZ77" i="4"/>
  <c r="CY77" i="4"/>
  <c r="CX77" i="4"/>
  <c r="CW77" i="4"/>
  <c r="CV77" i="4"/>
  <c r="CU77" i="4"/>
  <c r="CT77" i="4"/>
  <c r="CS77" i="4"/>
  <c r="CR77" i="4"/>
  <c r="CQ77" i="4"/>
  <c r="CP77" i="4"/>
  <c r="CO77" i="4"/>
  <c r="CN77" i="4"/>
  <c r="CM77" i="4"/>
  <c r="CL77" i="4"/>
  <c r="CK77" i="4"/>
  <c r="CJ77" i="4"/>
  <c r="CI77" i="4"/>
  <c r="CH77" i="4"/>
  <c r="CG77" i="4"/>
  <c r="CF77" i="4"/>
  <c r="CE77" i="4"/>
  <c r="CD77" i="4"/>
  <c r="CC77" i="4"/>
  <c r="CB77" i="4"/>
  <c r="CA77" i="4"/>
  <c r="BZ77" i="4"/>
  <c r="BY77" i="4"/>
  <c r="BX77" i="4"/>
  <c r="BW77" i="4"/>
  <c r="BV77" i="4"/>
  <c r="BU77" i="4"/>
  <c r="BT77" i="4"/>
  <c r="BS77" i="4"/>
  <c r="BR77" i="4"/>
  <c r="BQ77" i="4"/>
  <c r="BP77" i="4"/>
  <c r="BO77" i="4"/>
  <c r="BN77" i="4"/>
  <c r="BM77" i="4"/>
  <c r="BL77" i="4"/>
  <c r="BK77" i="4"/>
  <c r="BJ77" i="4"/>
  <c r="BI77" i="4"/>
  <c r="BH77" i="4"/>
  <c r="BG77" i="4"/>
  <c r="BF77" i="4"/>
  <c r="BE77" i="4"/>
  <c r="BD77" i="4"/>
  <c r="BC77" i="4"/>
  <c r="BB77" i="4"/>
  <c r="BA77" i="4"/>
  <c r="AZ77" i="4"/>
  <c r="AY77" i="4"/>
  <c r="AX77" i="4"/>
  <c r="AW77" i="4"/>
  <c r="AV77" i="4"/>
  <c r="AU77" i="4"/>
  <c r="AT77" i="4"/>
  <c r="AS77" i="4"/>
  <c r="AR77" i="4"/>
  <c r="AQ77" i="4"/>
  <c r="AP77" i="4"/>
  <c r="AO77" i="4"/>
  <c r="AN77" i="4"/>
  <c r="AM77" i="4"/>
  <c r="AL77" i="4"/>
  <c r="AK77" i="4"/>
  <c r="AJ77" i="4"/>
  <c r="AI77" i="4"/>
  <c r="AH77" i="4"/>
  <c r="AG77" i="4"/>
  <c r="AF77" i="4"/>
  <c r="AE77" i="4"/>
  <c r="AD77" i="4"/>
  <c r="AC77" i="4"/>
  <c r="AB77" i="4"/>
  <c r="AA77" i="4"/>
  <c r="Z77" i="4"/>
  <c r="Y77" i="4"/>
  <c r="W77" i="4"/>
  <c r="U77" i="4"/>
  <c r="T77" i="4"/>
  <c r="S77" i="4"/>
  <c r="R77" i="4"/>
  <c r="Q77" i="4"/>
  <c r="P77" i="4"/>
  <c r="O77" i="4"/>
  <c r="N77" i="4"/>
  <c r="M77" i="4"/>
  <c r="L77" i="4"/>
  <c r="G60" i="5" s="1"/>
  <c r="K77" i="4"/>
  <c r="J77" i="4"/>
  <c r="E60" i="5" s="1"/>
  <c r="I77" i="4"/>
  <c r="D60" i="5" s="1"/>
  <c r="H77" i="4"/>
  <c r="C60" i="5" s="1"/>
  <c r="G77" i="4"/>
  <c r="F77" i="4"/>
  <c r="B60" i="5" s="1"/>
  <c r="DD76" i="4"/>
  <c r="DC76" i="4"/>
  <c r="DB76" i="4"/>
  <c r="DA76" i="4"/>
  <c r="CZ76" i="4"/>
  <c r="CY76" i="4"/>
  <c r="CX76" i="4"/>
  <c r="CW76" i="4"/>
  <c r="CV76" i="4"/>
  <c r="CU76" i="4"/>
  <c r="CT76" i="4"/>
  <c r="CS76" i="4"/>
  <c r="CR76" i="4"/>
  <c r="CQ76" i="4"/>
  <c r="CP76" i="4"/>
  <c r="CO76" i="4"/>
  <c r="CN76" i="4"/>
  <c r="CM76" i="4"/>
  <c r="CL76" i="4"/>
  <c r="CK76" i="4"/>
  <c r="CJ76" i="4"/>
  <c r="CI76" i="4"/>
  <c r="CH76" i="4"/>
  <c r="CG76" i="4"/>
  <c r="CF76" i="4"/>
  <c r="CE76" i="4"/>
  <c r="CD76" i="4"/>
  <c r="CC76" i="4"/>
  <c r="CB76" i="4"/>
  <c r="CA76" i="4"/>
  <c r="BZ76" i="4"/>
  <c r="BY76" i="4"/>
  <c r="BX76" i="4"/>
  <c r="BW76" i="4"/>
  <c r="BV76" i="4"/>
  <c r="BU76" i="4"/>
  <c r="BT76" i="4"/>
  <c r="BS76" i="4"/>
  <c r="BR76" i="4"/>
  <c r="BQ76" i="4"/>
  <c r="BP76" i="4"/>
  <c r="BO76" i="4"/>
  <c r="BN76" i="4"/>
  <c r="BM76" i="4"/>
  <c r="BL76" i="4"/>
  <c r="BK76" i="4"/>
  <c r="BJ76" i="4"/>
  <c r="BI76" i="4"/>
  <c r="BH76" i="4"/>
  <c r="BG76" i="4"/>
  <c r="BF76" i="4"/>
  <c r="BE76" i="4"/>
  <c r="BD76" i="4"/>
  <c r="BC76" i="4"/>
  <c r="BB76" i="4"/>
  <c r="BA76" i="4"/>
  <c r="AZ76" i="4"/>
  <c r="AY76" i="4"/>
  <c r="AX76" i="4"/>
  <c r="AW76" i="4"/>
  <c r="AV76" i="4"/>
  <c r="AU76" i="4"/>
  <c r="AT76" i="4"/>
  <c r="AS76" i="4"/>
  <c r="AR76" i="4"/>
  <c r="AQ76" i="4"/>
  <c r="AP76" i="4"/>
  <c r="AO76" i="4"/>
  <c r="AN76" i="4"/>
  <c r="AM76" i="4"/>
  <c r="AL76" i="4"/>
  <c r="AK76" i="4"/>
  <c r="AJ76" i="4"/>
  <c r="AI76" i="4"/>
  <c r="AH76" i="4"/>
  <c r="AG76" i="4"/>
  <c r="AF76" i="4"/>
  <c r="AE76" i="4"/>
  <c r="AD76" i="4"/>
  <c r="AC76" i="4"/>
  <c r="AB76" i="4"/>
  <c r="AA76" i="4"/>
  <c r="Z76" i="4"/>
  <c r="Y76" i="4"/>
  <c r="W76" i="4"/>
  <c r="U76" i="4"/>
  <c r="T76" i="4"/>
  <c r="S76" i="4"/>
  <c r="R76" i="4"/>
  <c r="Q76" i="4"/>
  <c r="P76" i="4"/>
  <c r="O76" i="4"/>
  <c r="N76" i="4"/>
  <c r="M76" i="4"/>
  <c r="L76" i="4"/>
  <c r="G59" i="5" s="1"/>
  <c r="K76" i="4"/>
  <c r="J76" i="4"/>
  <c r="E59" i="5" s="1"/>
  <c r="I76" i="4"/>
  <c r="D59" i="5" s="1"/>
  <c r="H76" i="4"/>
  <c r="C59" i="5" s="1"/>
  <c r="G76" i="4"/>
  <c r="F76" i="4"/>
  <c r="B59" i="5" s="1"/>
  <c r="DD75" i="4"/>
  <c r="DC75" i="4"/>
  <c r="DB75" i="4"/>
  <c r="DA75" i="4"/>
  <c r="CZ75" i="4"/>
  <c r="CY75" i="4"/>
  <c r="CX75" i="4"/>
  <c r="CW75" i="4"/>
  <c r="CV75" i="4"/>
  <c r="CU75" i="4"/>
  <c r="CT75" i="4"/>
  <c r="CS75" i="4"/>
  <c r="CR75" i="4"/>
  <c r="CQ75" i="4"/>
  <c r="CP75" i="4"/>
  <c r="CO75" i="4"/>
  <c r="CN75" i="4"/>
  <c r="CM75" i="4"/>
  <c r="CL75" i="4"/>
  <c r="CK75" i="4"/>
  <c r="CJ75" i="4"/>
  <c r="CI75" i="4"/>
  <c r="CH75" i="4"/>
  <c r="CG75" i="4"/>
  <c r="CF75" i="4"/>
  <c r="CE75" i="4"/>
  <c r="CD75" i="4"/>
  <c r="CC75" i="4"/>
  <c r="CB75" i="4"/>
  <c r="CA75" i="4"/>
  <c r="BZ75" i="4"/>
  <c r="BY75" i="4"/>
  <c r="BX75" i="4"/>
  <c r="BW75" i="4"/>
  <c r="BV75" i="4"/>
  <c r="BU75" i="4"/>
  <c r="BT75" i="4"/>
  <c r="BS75" i="4"/>
  <c r="BR75" i="4"/>
  <c r="BQ75" i="4"/>
  <c r="BP75" i="4"/>
  <c r="BO75" i="4"/>
  <c r="BN75" i="4"/>
  <c r="BM75" i="4"/>
  <c r="BL75" i="4"/>
  <c r="BK75" i="4"/>
  <c r="BJ75" i="4"/>
  <c r="BI75" i="4"/>
  <c r="BH75" i="4"/>
  <c r="BG75" i="4"/>
  <c r="BF75" i="4"/>
  <c r="BE75" i="4"/>
  <c r="BD75" i="4"/>
  <c r="BC75" i="4"/>
  <c r="BB75" i="4"/>
  <c r="BA75" i="4"/>
  <c r="AZ75" i="4"/>
  <c r="AY75" i="4"/>
  <c r="AX75" i="4"/>
  <c r="AW75" i="4"/>
  <c r="AV75" i="4"/>
  <c r="AU75" i="4"/>
  <c r="AT75" i="4"/>
  <c r="AS75" i="4"/>
  <c r="AR75" i="4"/>
  <c r="AQ75" i="4"/>
  <c r="AP75" i="4"/>
  <c r="AO75" i="4"/>
  <c r="AN75" i="4"/>
  <c r="AM75" i="4"/>
  <c r="AL75" i="4"/>
  <c r="AK75" i="4"/>
  <c r="AJ75" i="4"/>
  <c r="AI75" i="4"/>
  <c r="AH75" i="4"/>
  <c r="AG75" i="4"/>
  <c r="AF75" i="4"/>
  <c r="AE75" i="4"/>
  <c r="AD75" i="4"/>
  <c r="AC75" i="4"/>
  <c r="AB75" i="4"/>
  <c r="AA75" i="4"/>
  <c r="Z75" i="4"/>
  <c r="Y75" i="4"/>
  <c r="W75" i="4"/>
  <c r="U75" i="4"/>
  <c r="T75" i="4"/>
  <c r="S75" i="4"/>
  <c r="R75" i="4"/>
  <c r="Q75" i="4"/>
  <c r="P75" i="4"/>
  <c r="O75" i="4"/>
  <c r="N75" i="4"/>
  <c r="M75" i="4"/>
  <c r="L75" i="4"/>
  <c r="G58" i="5" s="1"/>
  <c r="K75" i="4"/>
  <c r="J75" i="4"/>
  <c r="E58" i="5" s="1"/>
  <c r="I75" i="4"/>
  <c r="D58" i="5" s="1"/>
  <c r="H75" i="4"/>
  <c r="C58" i="5" s="1"/>
  <c r="G75" i="4"/>
  <c r="F75" i="4"/>
  <c r="B58" i="5" s="1"/>
  <c r="DD74" i="4"/>
  <c r="DC74" i="4"/>
  <c r="DB74" i="4"/>
  <c r="DA74" i="4"/>
  <c r="CZ74" i="4"/>
  <c r="CY74" i="4"/>
  <c r="CX74" i="4"/>
  <c r="CW74" i="4"/>
  <c r="CV74" i="4"/>
  <c r="CU74" i="4"/>
  <c r="CT74" i="4"/>
  <c r="CS74" i="4"/>
  <c r="CR74" i="4"/>
  <c r="CQ74" i="4"/>
  <c r="CP74" i="4"/>
  <c r="CO74" i="4"/>
  <c r="CN74" i="4"/>
  <c r="CM74" i="4"/>
  <c r="CL74" i="4"/>
  <c r="CK74" i="4"/>
  <c r="CJ74" i="4"/>
  <c r="CI74" i="4"/>
  <c r="CH74" i="4"/>
  <c r="CG74" i="4"/>
  <c r="CF74" i="4"/>
  <c r="CE74" i="4"/>
  <c r="CD74" i="4"/>
  <c r="CC74" i="4"/>
  <c r="CB74" i="4"/>
  <c r="CA74" i="4"/>
  <c r="BZ74" i="4"/>
  <c r="BY74" i="4"/>
  <c r="BX74" i="4"/>
  <c r="BW74" i="4"/>
  <c r="BV74" i="4"/>
  <c r="BU74" i="4"/>
  <c r="BT74" i="4"/>
  <c r="BS74" i="4"/>
  <c r="BR74" i="4"/>
  <c r="BQ74" i="4"/>
  <c r="BP74" i="4"/>
  <c r="BO74" i="4"/>
  <c r="BN74" i="4"/>
  <c r="BM74" i="4"/>
  <c r="BL74" i="4"/>
  <c r="BK74" i="4"/>
  <c r="BJ74" i="4"/>
  <c r="BI74" i="4"/>
  <c r="BH74" i="4"/>
  <c r="BG74" i="4"/>
  <c r="BF74" i="4"/>
  <c r="BE74" i="4"/>
  <c r="BD74" i="4"/>
  <c r="BC74" i="4"/>
  <c r="BB74" i="4"/>
  <c r="BA74" i="4"/>
  <c r="AZ74" i="4"/>
  <c r="AY74" i="4"/>
  <c r="AX74" i="4"/>
  <c r="AW74" i="4"/>
  <c r="AV74" i="4"/>
  <c r="AU74" i="4"/>
  <c r="AT74" i="4"/>
  <c r="AS74" i="4"/>
  <c r="AR74" i="4"/>
  <c r="AQ74" i="4"/>
  <c r="AP74" i="4"/>
  <c r="AO74" i="4"/>
  <c r="AN74" i="4"/>
  <c r="AM74" i="4"/>
  <c r="AL74" i="4"/>
  <c r="AK74" i="4"/>
  <c r="AJ74" i="4"/>
  <c r="AI74" i="4"/>
  <c r="AH74" i="4"/>
  <c r="AG74" i="4"/>
  <c r="AF74" i="4"/>
  <c r="AE74" i="4"/>
  <c r="AD74" i="4"/>
  <c r="AC74" i="4"/>
  <c r="AB74" i="4"/>
  <c r="AA74" i="4"/>
  <c r="Z74" i="4"/>
  <c r="Y74" i="4"/>
  <c r="W74" i="4"/>
  <c r="U74" i="4"/>
  <c r="T74" i="4"/>
  <c r="S74" i="4"/>
  <c r="R74" i="4"/>
  <c r="Q74" i="4"/>
  <c r="P74" i="4"/>
  <c r="O74" i="4"/>
  <c r="N74" i="4"/>
  <c r="M74" i="4"/>
  <c r="L74" i="4"/>
  <c r="G57" i="5" s="1"/>
  <c r="K74" i="4"/>
  <c r="J74" i="4"/>
  <c r="E57" i="5" s="1"/>
  <c r="I74" i="4"/>
  <c r="D57" i="5" s="1"/>
  <c r="H74" i="4"/>
  <c r="C57" i="5" s="1"/>
  <c r="G74" i="4"/>
  <c r="F74" i="4"/>
  <c r="B57" i="5" s="1"/>
  <c r="DD60" i="4"/>
  <c r="DC60" i="4"/>
  <c r="DB60" i="4"/>
  <c r="DA60" i="4"/>
  <c r="CZ60" i="4"/>
  <c r="CY60" i="4"/>
  <c r="CX60" i="4"/>
  <c r="CW60" i="4"/>
  <c r="CV60" i="4"/>
  <c r="CU60" i="4"/>
  <c r="CT60" i="4"/>
  <c r="CS60" i="4"/>
  <c r="CR60" i="4"/>
  <c r="CQ60" i="4"/>
  <c r="CP60" i="4"/>
  <c r="CO60" i="4"/>
  <c r="CN60" i="4"/>
  <c r="CM60" i="4"/>
  <c r="CL60" i="4"/>
  <c r="CK60" i="4"/>
  <c r="CJ60" i="4"/>
  <c r="CI60" i="4"/>
  <c r="CH60" i="4"/>
  <c r="CG60" i="4"/>
  <c r="CF60" i="4"/>
  <c r="CE60" i="4"/>
  <c r="CD60" i="4"/>
  <c r="CC60" i="4"/>
  <c r="CB60" i="4"/>
  <c r="CA60" i="4"/>
  <c r="BZ60" i="4"/>
  <c r="BY60" i="4"/>
  <c r="BX60" i="4"/>
  <c r="BW60" i="4"/>
  <c r="BV60" i="4"/>
  <c r="BU60" i="4"/>
  <c r="BT60" i="4"/>
  <c r="BS60" i="4"/>
  <c r="BR60" i="4"/>
  <c r="BQ60" i="4"/>
  <c r="BP60" i="4"/>
  <c r="BO60" i="4"/>
  <c r="BN60" i="4"/>
  <c r="BM60" i="4"/>
  <c r="BL60" i="4"/>
  <c r="BK60" i="4"/>
  <c r="BJ60" i="4"/>
  <c r="BI60" i="4"/>
  <c r="BH60" i="4"/>
  <c r="BG60" i="4"/>
  <c r="BF60" i="4"/>
  <c r="BE60" i="4"/>
  <c r="BD60" i="4"/>
  <c r="BC60" i="4"/>
  <c r="BB60" i="4"/>
  <c r="BA60" i="4"/>
  <c r="AZ60" i="4"/>
  <c r="AY60" i="4"/>
  <c r="AX60" i="4"/>
  <c r="AW60" i="4"/>
  <c r="AV60" i="4"/>
  <c r="AU60" i="4"/>
  <c r="AT60" i="4"/>
  <c r="AS60" i="4"/>
  <c r="AR60" i="4"/>
  <c r="AQ60" i="4"/>
  <c r="AP60" i="4"/>
  <c r="AO60" i="4"/>
  <c r="AN60" i="4"/>
  <c r="AM60" i="4"/>
  <c r="AL60" i="4"/>
  <c r="AK60" i="4"/>
  <c r="AJ60" i="4"/>
  <c r="AI60" i="4"/>
  <c r="AH60" i="4"/>
  <c r="AG60" i="4"/>
  <c r="AF60" i="4"/>
  <c r="AE60" i="4"/>
  <c r="AD60" i="4"/>
  <c r="AC60" i="4"/>
  <c r="AB60" i="4"/>
  <c r="AA60" i="4"/>
  <c r="Z60" i="4"/>
  <c r="Y60" i="4"/>
  <c r="W60" i="4"/>
  <c r="U60" i="4"/>
  <c r="T60" i="4"/>
  <c r="S60" i="4"/>
  <c r="R60" i="4"/>
  <c r="Q60" i="4"/>
  <c r="P60" i="4"/>
  <c r="O60" i="4"/>
  <c r="N60" i="4"/>
  <c r="M60" i="4"/>
  <c r="L60" i="4"/>
  <c r="K60" i="4"/>
  <c r="J60" i="4"/>
  <c r="I60" i="4"/>
  <c r="H60" i="4"/>
  <c r="G60" i="4"/>
  <c r="F60" i="4"/>
  <c r="DD59" i="4"/>
  <c r="DC59" i="4"/>
  <c r="DB59" i="4"/>
  <c r="DA59" i="4"/>
  <c r="CZ59" i="4"/>
  <c r="CY59" i="4"/>
  <c r="CX59" i="4"/>
  <c r="CW59" i="4"/>
  <c r="CV59" i="4"/>
  <c r="CU59" i="4"/>
  <c r="CT59" i="4"/>
  <c r="CS59" i="4"/>
  <c r="CR59" i="4"/>
  <c r="CQ59" i="4"/>
  <c r="CP59" i="4"/>
  <c r="CO59" i="4"/>
  <c r="CN59" i="4"/>
  <c r="CM59" i="4"/>
  <c r="CL59" i="4"/>
  <c r="CK59" i="4"/>
  <c r="CJ59" i="4"/>
  <c r="CI59" i="4"/>
  <c r="CH59" i="4"/>
  <c r="CG59" i="4"/>
  <c r="CF59" i="4"/>
  <c r="CE59" i="4"/>
  <c r="CD59" i="4"/>
  <c r="CC59" i="4"/>
  <c r="CB59" i="4"/>
  <c r="CA59" i="4"/>
  <c r="BZ59" i="4"/>
  <c r="BY59" i="4"/>
  <c r="BX59" i="4"/>
  <c r="BW59" i="4"/>
  <c r="BV59" i="4"/>
  <c r="BU59" i="4"/>
  <c r="BT59" i="4"/>
  <c r="BS59" i="4"/>
  <c r="BR59" i="4"/>
  <c r="BQ59" i="4"/>
  <c r="BP59" i="4"/>
  <c r="BO59" i="4"/>
  <c r="BN59" i="4"/>
  <c r="BM59" i="4"/>
  <c r="BL59" i="4"/>
  <c r="BK59" i="4"/>
  <c r="BJ59" i="4"/>
  <c r="BI59" i="4"/>
  <c r="BH59" i="4"/>
  <c r="BG59" i="4"/>
  <c r="BF59" i="4"/>
  <c r="BE59" i="4"/>
  <c r="BD59" i="4"/>
  <c r="BC59" i="4"/>
  <c r="BB59" i="4"/>
  <c r="BA59" i="4"/>
  <c r="AZ59" i="4"/>
  <c r="AY59" i="4"/>
  <c r="AX59" i="4"/>
  <c r="AW59" i="4"/>
  <c r="AV59" i="4"/>
  <c r="AU59" i="4"/>
  <c r="AT59" i="4"/>
  <c r="AS59" i="4"/>
  <c r="AR59" i="4"/>
  <c r="AQ59" i="4"/>
  <c r="AP59" i="4"/>
  <c r="AO59" i="4"/>
  <c r="AN59" i="4"/>
  <c r="AM59" i="4"/>
  <c r="AL59" i="4"/>
  <c r="AK59" i="4"/>
  <c r="AJ59" i="4"/>
  <c r="AI59" i="4"/>
  <c r="AH59" i="4"/>
  <c r="AG59" i="4"/>
  <c r="AF59" i="4"/>
  <c r="AE59" i="4"/>
  <c r="AD59" i="4"/>
  <c r="AC59" i="4"/>
  <c r="AB59" i="4"/>
  <c r="AA59" i="4"/>
  <c r="Z59" i="4"/>
  <c r="Y59" i="4"/>
  <c r="W59" i="4"/>
  <c r="U59" i="4"/>
  <c r="T59" i="4"/>
  <c r="S59" i="4"/>
  <c r="R59" i="4"/>
  <c r="Q59" i="4"/>
  <c r="P59" i="4"/>
  <c r="O59" i="4"/>
  <c r="N59" i="4"/>
  <c r="M59" i="4"/>
  <c r="L59" i="4"/>
  <c r="K59" i="4"/>
  <c r="J59" i="4"/>
  <c r="I59" i="4"/>
  <c r="H59" i="4"/>
  <c r="G59" i="4"/>
  <c r="F59" i="4"/>
  <c r="DD58" i="4"/>
  <c r="DC58" i="4"/>
  <c r="DB58" i="4"/>
  <c r="DA58" i="4"/>
  <c r="CZ58" i="4"/>
  <c r="CY58" i="4"/>
  <c r="CX58" i="4"/>
  <c r="CW58" i="4"/>
  <c r="CV58" i="4"/>
  <c r="CU58" i="4"/>
  <c r="CT58" i="4"/>
  <c r="CS58" i="4"/>
  <c r="CR58" i="4"/>
  <c r="CQ58" i="4"/>
  <c r="CP58" i="4"/>
  <c r="CO58" i="4"/>
  <c r="CN58" i="4"/>
  <c r="CM58" i="4"/>
  <c r="CL58" i="4"/>
  <c r="CK58" i="4"/>
  <c r="CJ58" i="4"/>
  <c r="CI58" i="4"/>
  <c r="CH58" i="4"/>
  <c r="CG58" i="4"/>
  <c r="CF58" i="4"/>
  <c r="CE58" i="4"/>
  <c r="CD58" i="4"/>
  <c r="CC58" i="4"/>
  <c r="CB58" i="4"/>
  <c r="CA58" i="4"/>
  <c r="BZ58" i="4"/>
  <c r="BY58" i="4"/>
  <c r="BX58" i="4"/>
  <c r="BW58" i="4"/>
  <c r="BV58" i="4"/>
  <c r="BU58" i="4"/>
  <c r="BT58" i="4"/>
  <c r="BS58" i="4"/>
  <c r="BR58" i="4"/>
  <c r="BQ58" i="4"/>
  <c r="BP58" i="4"/>
  <c r="BO58" i="4"/>
  <c r="BN58" i="4"/>
  <c r="BM58" i="4"/>
  <c r="BL58" i="4"/>
  <c r="BK58" i="4"/>
  <c r="BJ58" i="4"/>
  <c r="BI58" i="4"/>
  <c r="BH58" i="4"/>
  <c r="BG58" i="4"/>
  <c r="BF58" i="4"/>
  <c r="BE58" i="4"/>
  <c r="BD58" i="4"/>
  <c r="BC58" i="4"/>
  <c r="BB58" i="4"/>
  <c r="BA58" i="4"/>
  <c r="AZ58"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W58" i="4"/>
  <c r="U58" i="4"/>
  <c r="T58" i="4"/>
  <c r="S58" i="4"/>
  <c r="R58" i="4"/>
  <c r="Q58" i="4"/>
  <c r="P58" i="4"/>
  <c r="O58" i="4"/>
  <c r="N58" i="4"/>
  <c r="M58" i="4"/>
  <c r="L58" i="4"/>
  <c r="K58" i="4"/>
  <c r="J58" i="4"/>
  <c r="I58" i="4"/>
  <c r="H58" i="4"/>
  <c r="G58" i="4"/>
  <c r="F58" i="4"/>
  <c r="DD57" i="4"/>
  <c r="DC57" i="4"/>
  <c r="DB57" i="4"/>
  <c r="DA57" i="4"/>
  <c r="CZ57" i="4"/>
  <c r="CY57" i="4"/>
  <c r="CX57" i="4"/>
  <c r="CW57" i="4"/>
  <c r="CV57" i="4"/>
  <c r="CU57" i="4"/>
  <c r="CT57" i="4"/>
  <c r="CS57" i="4"/>
  <c r="CR57" i="4"/>
  <c r="CQ57" i="4"/>
  <c r="CP57" i="4"/>
  <c r="CO57" i="4"/>
  <c r="CN57" i="4"/>
  <c r="CM57" i="4"/>
  <c r="CL57" i="4"/>
  <c r="CK57" i="4"/>
  <c r="CJ57" i="4"/>
  <c r="CI57" i="4"/>
  <c r="CH57" i="4"/>
  <c r="CG57" i="4"/>
  <c r="CF57" i="4"/>
  <c r="CE57" i="4"/>
  <c r="CD57" i="4"/>
  <c r="CC57" i="4"/>
  <c r="CB57" i="4"/>
  <c r="CA57" i="4"/>
  <c r="BZ57" i="4"/>
  <c r="BY57" i="4"/>
  <c r="BX57" i="4"/>
  <c r="BW57" i="4"/>
  <c r="BV57" i="4"/>
  <c r="BU57" i="4"/>
  <c r="BT57" i="4"/>
  <c r="BS57" i="4"/>
  <c r="BR57" i="4"/>
  <c r="BQ57" i="4"/>
  <c r="BP57" i="4"/>
  <c r="BO57" i="4"/>
  <c r="BN57" i="4"/>
  <c r="BM57" i="4"/>
  <c r="BL57" i="4"/>
  <c r="BK57" i="4"/>
  <c r="BJ57" i="4"/>
  <c r="BI57" i="4"/>
  <c r="BH57" i="4"/>
  <c r="BG57" i="4"/>
  <c r="BF57" i="4"/>
  <c r="BE57" i="4"/>
  <c r="BD57" i="4"/>
  <c r="BC57" i="4"/>
  <c r="BB57" i="4"/>
  <c r="BA57" i="4"/>
  <c r="AZ57" i="4"/>
  <c r="AY57" i="4"/>
  <c r="AX57" i="4"/>
  <c r="AW57" i="4"/>
  <c r="AV57" i="4"/>
  <c r="AU57" i="4"/>
  <c r="AT57" i="4"/>
  <c r="AS57" i="4"/>
  <c r="AR57" i="4"/>
  <c r="AQ57" i="4"/>
  <c r="AP57" i="4"/>
  <c r="AO57" i="4"/>
  <c r="AN57" i="4"/>
  <c r="AM57" i="4"/>
  <c r="AL57" i="4"/>
  <c r="AK57" i="4"/>
  <c r="AJ57" i="4"/>
  <c r="AI57" i="4"/>
  <c r="AH57" i="4"/>
  <c r="AG57" i="4"/>
  <c r="AF57" i="4"/>
  <c r="AE57" i="4"/>
  <c r="AD57" i="4"/>
  <c r="AC57" i="4"/>
  <c r="AB57" i="4"/>
  <c r="AA57" i="4"/>
  <c r="Z57" i="4"/>
  <c r="Y57" i="4"/>
  <c r="W57" i="4"/>
  <c r="U57" i="4"/>
  <c r="T57" i="4"/>
  <c r="S57" i="4"/>
  <c r="R57" i="4"/>
  <c r="Q57" i="4"/>
  <c r="P57" i="4"/>
  <c r="O57" i="4"/>
  <c r="N57" i="4"/>
  <c r="M57" i="4"/>
  <c r="L57" i="4"/>
  <c r="K57" i="4"/>
  <c r="J57" i="4"/>
  <c r="I57" i="4"/>
  <c r="H57" i="4"/>
  <c r="G57" i="4"/>
  <c r="F57" i="4"/>
  <c r="DD56" i="4"/>
  <c r="DC56" i="4"/>
  <c r="DB56" i="4"/>
  <c r="DA56" i="4"/>
  <c r="CZ56" i="4"/>
  <c r="CY56" i="4"/>
  <c r="CX56" i="4"/>
  <c r="CW56" i="4"/>
  <c r="CV56" i="4"/>
  <c r="CU56" i="4"/>
  <c r="CT56" i="4"/>
  <c r="CS56" i="4"/>
  <c r="CR56" i="4"/>
  <c r="CQ56" i="4"/>
  <c r="CP56" i="4"/>
  <c r="CO56" i="4"/>
  <c r="CN56" i="4"/>
  <c r="CM56" i="4"/>
  <c r="CL56" i="4"/>
  <c r="CK56" i="4"/>
  <c r="CJ56" i="4"/>
  <c r="CI56" i="4"/>
  <c r="CH56" i="4"/>
  <c r="CG56" i="4"/>
  <c r="CF56" i="4"/>
  <c r="CE56" i="4"/>
  <c r="CD56" i="4"/>
  <c r="CC56" i="4"/>
  <c r="CB56" i="4"/>
  <c r="CA56" i="4"/>
  <c r="BZ56" i="4"/>
  <c r="BY56" i="4"/>
  <c r="BX56" i="4"/>
  <c r="BW56" i="4"/>
  <c r="BV56" i="4"/>
  <c r="BU56" i="4"/>
  <c r="BT56" i="4"/>
  <c r="BS56" i="4"/>
  <c r="BR56" i="4"/>
  <c r="BQ56" i="4"/>
  <c r="BP56" i="4"/>
  <c r="BO56" i="4"/>
  <c r="BN56" i="4"/>
  <c r="BM56" i="4"/>
  <c r="BL56" i="4"/>
  <c r="BK56" i="4"/>
  <c r="BJ56" i="4"/>
  <c r="BI56" i="4"/>
  <c r="BH56" i="4"/>
  <c r="BG56" i="4"/>
  <c r="BF56" i="4"/>
  <c r="BE56" i="4"/>
  <c r="BD56" i="4"/>
  <c r="BC56" i="4"/>
  <c r="BB56" i="4"/>
  <c r="BA56" i="4"/>
  <c r="AZ56"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W56" i="4"/>
  <c r="U56" i="4"/>
  <c r="T56" i="4"/>
  <c r="S56" i="4"/>
  <c r="R56" i="4"/>
  <c r="Q56" i="4"/>
  <c r="P56" i="4"/>
  <c r="O56" i="4"/>
  <c r="N56" i="4"/>
  <c r="M56" i="4"/>
  <c r="L56" i="4"/>
  <c r="K56" i="4"/>
  <c r="J56" i="4"/>
  <c r="I56" i="4"/>
  <c r="H56" i="4"/>
  <c r="G56" i="4"/>
  <c r="F56" i="4"/>
  <c r="DD55" i="4"/>
  <c r="DC55" i="4"/>
  <c r="DB55" i="4"/>
  <c r="DA55" i="4"/>
  <c r="CZ55" i="4"/>
  <c r="CY55" i="4"/>
  <c r="CX55" i="4"/>
  <c r="CW55" i="4"/>
  <c r="CV55" i="4"/>
  <c r="CU55" i="4"/>
  <c r="CT55" i="4"/>
  <c r="CS55" i="4"/>
  <c r="CR55" i="4"/>
  <c r="CQ55" i="4"/>
  <c r="CP55" i="4"/>
  <c r="CO55" i="4"/>
  <c r="CN55" i="4"/>
  <c r="CM55" i="4"/>
  <c r="CL55" i="4"/>
  <c r="CK55" i="4"/>
  <c r="CJ55" i="4"/>
  <c r="CI55" i="4"/>
  <c r="CH55" i="4"/>
  <c r="CG55" i="4"/>
  <c r="CF55" i="4"/>
  <c r="CE55" i="4"/>
  <c r="CD55" i="4"/>
  <c r="CC55" i="4"/>
  <c r="CB55" i="4"/>
  <c r="CA55" i="4"/>
  <c r="BZ55" i="4"/>
  <c r="BY55" i="4"/>
  <c r="BX55" i="4"/>
  <c r="BW55" i="4"/>
  <c r="BV55" i="4"/>
  <c r="BU55" i="4"/>
  <c r="BT55" i="4"/>
  <c r="BS55" i="4"/>
  <c r="BR55" i="4"/>
  <c r="BQ55" i="4"/>
  <c r="BP55" i="4"/>
  <c r="BO55" i="4"/>
  <c r="BN55" i="4"/>
  <c r="BM55" i="4"/>
  <c r="BL55" i="4"/>
  <c r="BK55" i="4"/>
  <c r="BJ55" i="4"/>
  <c r="BI55" i="4"/>
  <c r="BH55" i="4"/>
  <c r="BG55" i="4"/>
  <c r="BF55" i="4"/>
  <c r="BE55" i="4"/>
  <c r="BD55" i="4"/>
  <c r="BC55" i="4"/>
  <c r="BB55" i="4"/>
  <c r="BA55" i="4"/>
  <c r="AZ55" i="4"/>
  <c r="AY55" i="4"/>
  <c r="AX55" i="4"/>
  <c r="AW55" i="4"/>
  <c r="AV55" i="4"/>
  <c r="AU55" i="4"/>
  <c r="AT55" i="4"/>
  <c r="AS55" i="4"/>
  <c r="AR55" i="4"/>
  <c r="AQ55" i="4"/>
  <c r="AP55" i="4"/>
  <c r="AO55" i="4"/>
  <c r="AN55" i="4"/>
  <c r="AM55" i="4"/>
  <c r="AL55" i="4"/>
  <c r="AK55" i="4"/>
  <c r="AJ55" i="4"/>
  <c r="AI55" i="4"/>
  <c r="AH55" i="4"/>
  <c r="AG55" i="4"/>
  <c r="AF55" i="4"/>
  <c r="AE55" i="4"/>
  <c r="AD55" i="4"/>
  <c r="AC55" i="4"/>
  <c r="AB55" i="4"/>
  <c r="AA55" i="4"/>
  <c r="Z55" i="4"/>
  <c r="Y55" i="4"/>
  <c r="W55" i="4"/>
  <c r="U55" i="4"/>
  <c r="T55" i="4"/>
  <c r="S55" i="4"/>
  <c r="R55" i="4"/>
  <c r="Q55" i="4"/>
  <c r="P55" i="4"/>
  <c r="O55" i="4"/>
  <c r="N55" i="4"/>
  <c r="M55" i="4"/>
  <c r="L55" i="4"/>
  <c r="K55" i="4"/>
  <c r="J55" i="4"/>
  <c r="I55" i="4"/>
  <c r="H55" i="4"/>
  <c r="G55" i="4"/>
  <c r="F55" i="4"/>
  <c r="DD54" i="4"/>
  <c r="DC54" i="4"/>
  <c r="DB54" i="4"/>
  <c r="DA54" i="4"/>
  <c r="CZ54" i="4"/>
  <c r="CY54" i="4"/>
  <c r="CX54" i="4"/>
  <c r="CW54" i="4"/>
  <c r="CV54" i="4"/>
  <c r="CU54" i="4"/>
  <c r="CT54" i="4"/>
  <c r="CS54" i="4"/>
  <c r="CR54" i="4"/>
  <c r="CQ54" i="4"/>
  <c r="CP54" i="4"/>
  <c r="CO54" i="4"/>
  <c r="CN54" i="4"/>
  <c r="CM54" i="4"/>
  <c r="CL54" i="4"/>
  <c r="CK54" i="4"/>
  <c r="CJ54" i="4"/>
  <c r="CI54" i="4"/>
  <c r="CH54" i="4"/>
  <c r="CG54" i="4"/>
  <c r="CF54" i="4"/>
  <c r="CE54" i="4"/>
  <c r="CD54" i="4"/>
  <c r="CC54" i="4"/>
  <c r="CB54" i="4"/>
  <c r="CA54" i="4"/>
  <c r="BZ54" i="4"/>
  <c r="BY54" i="4"/>
  <c r="BX54" i="4"/>
  <c r="BW54" i="4"/>
  <c r="BV54" i="4"/>
  <c r="BU54" i="4"/>
  <c r="BT54" i="4"/>
  <c r="BS54" i="4"/>
  <c r="BR54" i="4"/>
  <c r="BQ54" i="4"/>
  <c r="BP54" i="4"/>
  <c r="BO54" i="4"/>
  <c r="BN54" i="4"/>
  <c r="BM54" i="4"/>
  <c r="BL54" i="4"/>
  <c r="BK54" i="4"/>
  <c r="BJ54" i="4"/>
  <c r="BI54" i="4"/>
  <c r="BH54" i="4"/>
  <c r="BG54" i="4"/>
  <c r="BF54" i="4"/>
  <c r="BE54" i="4"/>
  <c r="BD54" i="4"/>
  <c r="BC54" i="4"/>
  <c r="BB54" i="4"/>
  <c r="BA54" i="4"/>
  <c r="AZ54" i="4"/>
  <c r="AY54" i="4"/>
  <c r="AX54" i="4"/>
  <c r="AW54" i="4"/>
  <c r="AV54" i="4"/>
  <c r="AU54" i="4"/>
  <c r="AT54" i="4"/>
  <c r="AS54" i="4"/>
  <c r="AR54" i="4"/>
  <c r="AQ54" i="4"/>
  <c r="AP54" i="4"/>
  <c r="AO54" i="4"/>
  <c r="AN54" i="4"/>
  <c r="AM54" i="4"/>
  <c r="AL54" i="4"/>
  <c r="AK54" i="4"/>
  <c r="AJ54" i="4"/>
  <c r="AI54" i="4"/>
  <c r="AH54" i="4"/>
  <c r="AG54" i="4"/>
  <c r="AF54" i="4"/>
  <c r="AE54" i="4"/>
  <c r="AD54" i="4"/>
  <c r="AC54" i="4"/>
  <c r="AB54" i="4"/>
  <c r="AA54" i="4"/>
  <c r="Z54" i="4"/>
  <c r="Y54" i="4"/>
  <c r="W54" i="4"/>
  <c r="U54" i="4"/>
  <c r="T54" i="4"/>
  <c r="S54" i="4"/>
  <c r="R54" i="4"/>
  <c r="Q54" i="4"/>
  <c r="P54" i="4"/>
  <c r="O54" i="4"/>
  <c r="N54" i="4"/>
  <c r="M54" i="4"/>
  <c r="K54" i="4"/>
  <c r="J54" i="4"/>
  <c r="I54" i="4"/>
  <c r="H54" i="4"/>
  <c r="G54" i="4"/>
  <c r="F54" i="4"/>
  <c r="DD53" i="4"/>
  <c r="DC53" i="4"/>
  <c r="DB53" i="4"/>
  <c r="DA53" i="4"/>
  <c r="CZ53" i="4"/>
  <c r="CY53" i="4"/>
  <c r="CX53" i="4"/>
  <c r="CW53" i="4"/>
  <c r="CV53" i="4"/>
  <c r="CU53" i="4"/>
  <c r="CT53" i="4"/>
  <c r="CS53" i="4"/>
  <c r="CR53" i="4"/>
  <c r="CQ53" i="4"/>
  <c r="CP53" i="4"/>
  <c r="CO53" i="4"/>
  <c r="CN53" i="4"/>
  <c r="CM53" i="4"/>
  <c r="CL53" i="4"/>
  <c r="CK53" i="4"/>
  <c r="CJ53" i="4"/>
  <c r="CI53" i="4"/>
  <c r="CH53" i="4"/>
  <c r="CG53" i="4"/>
  <c r="CF53" i="4"/>
  <c r="CE53" i="4"/>
  <c r="CD53" i="4"/>
  <c r="CC53" i="4"/>
  <c r="CB53" i="4"/>
  <c r="CA53" i="4"/>
  <c r="BZ53" i="4"/>
  <c r="BY53" i="4"/>
  <c r="BX53" i="4"/>
  <c r="BW53" i="4"/>
  <c r="BV53" i="4"/>
  <c r="BU53" i="4"/>
  <c r="BT53" i="4"/>
  <c r="BS53" i="4"/>
  <c r="BR53" i="4"/>
  <c r="BQ53" i="4"/>
  <c r="BP53" i="4"/>
  <c r="BO53" i="4"/>
  <c r="BN53" i="4"/>
  <c r="BM53" i="4"/>
  <c r="BL53" i="4"/>
  <c r="BK53" i="4"/>
  <c r="BJ53" i="4"/>
  <c r="BI53" i="4"/>
  <c r="BH53" i="4"/>
  <c r="BG53" i="4"/>
  <c r="BF53" i="4"/>
  <c r="BE53" i="4"/>
  <c r="BD53" i="4"/>
  <c r="BC53" i="4"/>
  <c r="BB53" i="4"/>
  <c r="BA53" i="4"/>
  <c r="AZ53" i="4"/>
  <c r="AY53" i="4"/>
  <c r="AX53"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W53" i="4"/>
  <c r="U53" i="4"/>
  <c r="T53" i="4"/>
  <c r="S53" i="4"/>
  <c r="R53" i="4"/>
  <c r="Q53" i="4"/>
  <c r="P53" i="4"/>
  <c r="O53" i="4"/>
  <c r="N53" i="4"/>
  <c r="M53" i="4"/>
  <c r="K53" i="4"/>
  <c r="J53" i="4"/>
  <c r="I53" i="4"/>
  <c r="H53" i="4"/>
  <c r="G53" i="4"/>
  <c r="F53" i="4"/>
  <c r="DD52" i="4"/>
  <c r="DC52" i="4"/>
  <c r="DB52" i="4"/>
  <c r="DA52" i="4"/>
  <c r="CZ52" i="4"/>
  <c r="CY52" i="4"/>
  <c r="CX52" i="4"/>
  <c r="CW52" i="4"/>
  <c r="CV52" i="4"/>
  <c r="CU52" i="4"/>
  <c r="CT52" i="4"/>
  <c r="CS52" i="4"/>
  <c r="CR52" i="4"/>
  <c r="CQ52" i="4"/>
  <c r="CP52" i="4"/>
  <c r="CO52" i="4"/>
  <c r="CN52" i="4"/>
  <c r="CM52" i="4"/>
  <c r="CL52" i="4"/>
  <c r="CK52" i="4"/>
  <c r="CJ52" i="4"/>
  <c r="CI52" i="4"/>
  <c r="CH52" i="4"/>
  <c r="CG52" i="4"/>
  <c r="CF52" i="4"/>
  <c r="CE52" i="4"/>
  <c r="CD52" i="4"/>
  <c r="CC52" i="4"/>
  <c r="CB52" i="4"/>
  <c r="CA52" i="4"/>
  <c r="BZ52" i="4"/>
  <c r="BY52" i="4"/>
  <c r="BX52" i="4"/>
  <c r="BW52" i="4"/>
  <c r="BV52" i="4"/>
  <c r="BU52" i="4"/>
  <c r="BT52" i="4"/>
  <c r="BS52" i="4"/>
  <c r="BR52" i="4"/>
  <c r="BQ52" i="4"/>
  <c r="BP52" i="4"/>
  <c r="BO52" i="4"/>
  <c r="BN52" i="4"/>
  <c r="BM52" i="4"/>
  <c r="BL52" i="4"/>
  <c r="BK52" i="4"/>
  <c r="BJ52" i="4"/>
  <c r="BI52" i="4"/>
  <c r="BH52" i="4"/>
  <c r="BG52" i="4"/>
  <c r="BF52" i="4"/>
  <c r="BE52" i="4"/>
  <c r="BD52" i="4"/>
  <c r="BC52" i="4"/>
  <c r="BB52" i="4"/>
  <c r="BA52" i="4"/>
  <c r="AZ52" i="4"/>
  <c r="AY52" i="4"/>
  <c r="AX52" i="4"/>
  <c r="AW52" i="4"/>
  <c r="AV52" i="4"/>
  <c r="AU52" i="4"/>
  <c r="AT52" i="4"/>
  <c r="AS52" i="4"/>
  <c r="AR52" i="4"/>
  <c r="AQ52" i="4"/>
  <c r="AP52" i="4"/>
  <c r="AO52" i="4"/>
  <c r="AN52" i="4"/>
  <c r="AM52" i="4"/>
  <c r="AL52" i="4"/>
  <c r="AK52" i="4"/>
  <c r="AJ52" i="4"/>
  <c r="AI52" i="4"/>
  <c r="AH52" i="4"/>
  <c r="AG52" i="4"/>
  <c r="AF52" i="4"/>
  <c r="AE52" i="4"/>
  <c r="AD52" i="4"/>
  <c r="AC52" i="4"/>
  <c r="AB52" i="4"/>
  <c r="AA52" i="4"/>
  <c r="Z52" i="4"/>
  <c r="Y52" i="4"/>
  <c r="W52" i="4"/>
  <c r="U52" i="4"/>
  <c r="T52" i="4"/>
  <c r="S52" i="4"/>
  <c r="R52" i="4"/>
  <c r="Q52" i="4"/>
  <c r="P52" i="4"/>
  <c r="O52" i="4"/>
  <c r="N52" i="4"/>
  <c r="M52" i="4"/>
  <c r="K52" i="4"/>
  <c r="J52" i="4"/>
  <c r="I52" i="4"/>
  <c r="H52" i="4"/>
  <c r="G52" i="4"/>
  <c r="F52" i="4"/>
  <c r="DD49" i="4"/>
  <c r="DC49" i="4"/>
  <c r="DB49" i="4"/>
  <c r="DA49" i="4"/>
  <c r="CZ49" i="4"/>
  <c r="CY49" i="4"/>
  <c r="CX49" i="4"/>
  <c r="CW49" i="4"/>
  <c r="CV49" i="4"/>
  <c r="CU49" i="4"/>
  <c r="CT49" i="4"/>
  <c r="CS49" i="4"/>
  <c r="CR49" i="4"/>
  <c r="CQ49" i="4"/>
  <c r="CP49" i="4"/>
  <c r="CO49" i="4"/>
  <c r="CN49" i="4"/>
  <c r="CM49" i="4"/>
  <c r="CL49" i="4"/>
  <c r="CK49" i="4"/>
  <c r="CJ49" i="4"/>
  <c r="CI49" i="4"/>
  <c r="CH49" i="4"/>
  <c r="CG49" i="4"/>
  <c r="CF49" i="4"/>
  <c r="CE49" i="4"/>
  <c r="CD49" i="4"/>
  <c r="CC49" i="4"/>
  <c r="CB49" i="4"/>
  <c r="CA49" i="4"/>
  <c r="BZ49" i="4"/>
  <c r="BY49" i="4"/>
  <c r="BX49" i="4"/>
  <c r="BW49" i="4"/>
  <c r="BV49" i="4"/>
  <c r="BU49" i="4"/>
  <c r="BT49" i="4"/>
  <c r="BS49" i="4"/>
  <c r="BR49" i="4"/>
  <c r="BQ49" i="4"/>
  <c r="BP49" i="4"/>
  <c r="BO49" i="4"/>
  <c r="BN49" i="4"/>
  <c r="BM49" i="4"/>
  <c r="BL49" i="4"/>
  <c r="BK49" i="4"/>
  <c r="BJ49" i="4"/>
  <c r="BI49" i="4"/>
  <c r="BH49" i="4"/>
  <c r="BG49" i="4"/>
  <c r="BF49" i="4"/>
  <c r="BE49" i="4"/>
  <c r="BD49" i="4"/>
  <c r="BC49" i="4"/>
  <c r="BB49" i="4"/>
  <c r="BA49" i="4"/>
  <c r="AZ49" i="4"/>
  <c r="AY49" i="4"/>
  <c r="AX49" i="4"/>
  <c r="AW49" i="4"/>
  <c r="AV49" i="4"/>
  <c r="AU49" i="4"/>
  <c r="AT49" i="4"/>
  <c r="AS49" i="4"/>
  <c r="AR49" i="4"/>
  <c r="AQ49" i="4"/>
  <c r="AP49" i="4"/>
  <c r="AO49" i="4"/>
  <c r="AN49" i="4"/>
  <c r="AM49" i="4"/>
  <c r="AL49" i="4"/>
  <c r="AK49" i="4"/>
  <c r="AJ49" i="4"/>
  <c r="AI49" i="4"/>
  <c r="AH49" i="4"/>
  <c r="AG49" i="4"/>
  <c r="AF49" i="4"/>
  <c r="AE49" i="4"/>
  <c r="AD49" i="4"/>
  <c r="AC49" i="4"/>
  <c r="AB49" i="4"/>
  <c r="AA49" i="4"/>
  <c r="Z49" i="4"/>
  <c r="Y49" i="4"/>
  <c r="W49" i="4"/>
  <c r="U49" i="4"/>
  <c r="T49" i="4"/>
  <c r="S49" i="4"/>
  <c r="R49" i="4"/>
  <c r="Q49" i="4"/>
  <c r="P49" i="4"/>
  <c r="O49" i="4"/>
  <c r="N49" i="4"/>
  <c r="M49" i="4"/>
  <c r="L49" i="4"/>
  <c r="K49" i="4"/>
  <c r="J49" i="4"/>
  <c r="I49" i="4"/>
  <c r="H49" i="4"/>
  <c r="G49" i="4"/>
  <c r="F49" i="4"/>
  <c r="DD48" i="4"/>
  <c r="DC48" i="4"/>
  <c r="DB48" i="4"/>
  <c r="DA48" i="4"/>
  <c r="CZ48" i="4"/>
  <c r="CY48" i="4"/>
  <c r="CX48" i="4"/>
  <c r="CW48" i="4"/>
  <c r="CV48" i="4"/>
  <c r="CU48" i="4"/>
  <c r="CT48" i="4"/>
  <c r="CS48" i="4"/>
  <c r="CR48" i="4"/>
  <c r="CQ48" i="4"/>
  <c r="CP48" i="4"/>
  <c r="CO48" i="4"/>
  <c r="CN48" i="4"/>
  <c r="CM48" i="4"/>
  <c r="CL48" i="4"/>
  <c r="CK48" i="4"/>
  <c r="CJ48" i="4"/>
  <c r="CI48" i="4"/>
  <c r="CH48" i="4"/>
  <c r="CG48" i="4"/>
  <c r="CF48" i="4"/>
  <c r="CE48" i="4"/>
  <c r="CD48" i="4"/>
  <c r="CC48" i="4"/>
  <c r="CB48" i="4"/>
  <c r="CA48" i="4"/>
  <c r="BZ48" i="4"/>
  <c r="BY48" i="4"/>
  <c r="BX48" i="4"/>
  <c r="BW48" i="4"/>
  <c r="BV48" i="4"/>
  <c r="BU48" i="4"/>
  <c r="BT48" i="4"/>
  <c r="BS48" i="4"/>
  <c r="BR48" i="4"/>
  <c r="BQ48" i="4"/>
  <c r="BP48" i="4"/>
  <c r="BO48" i="4"/>
  <c r="BN48" i="4"/>
  <c r="BM48" i="4"/>
  <c r="BL48" i="4"/>
  <c r="BK48" i="4"/>
  <c r="BJ48" i="4"/>
  <c r="BI48" i="4"/>
  <c r="BH48" i="4"/>
  <c r="BG48" i="4"/>
  <c r="BF48" i="4"/>
  <c r="BE48" i="4"/>
  <c r="BD48" i="4"/>
  <c r="BC48" i="4"/>
  <c r="BB48" i="4"/>
  <c r="BA48" i="4"/>
  <c r="AZ48" i="4"/>
  <c r="AY48" i="4"/>
  <c r="AX48" i="4"/>
  <c r="AW48" i="4"/>
  <c r="AV48" i="4"/>
  <c r="AU48" i="4"/>
  <c r="AT48" i="4"/>
  <c r="AS48" i="4"/>
  <c r="AR48" i="4"/>
  <c r="AQ48" i="4"/>
  <c r="AP48" i="4"/>
  <c r="AO48" i="4"/>
  <c r="AN48" i="4"/>
  <c r="AM48" i="4"/>
  <c r="AL48" i="4"/>
  <c r="AK48" i="4"/>
  <c r="AJ48" i="4"/>
  <c r="AI48" i="4"/>
  <c r="AH48" i="4"/>
  <c r="AG48" i="4"/>
  <c r="AF48" i="4"/>
  <c r="AE48" i="4"/>
  <c r="AD48" i="4"/>
  <c r="AC48" i="4"/>
  <c r="AB48" i="4"/>
  <c r="AA48" i="4"/>
  <c r="Z48" i="4"/>
  <c r="Y48" i="4"/>
  <c r="W48" i="4"/>
  <c r="U48" i="4"/>
  <c r="T48" i="4"/>
  <c r="S48" i="4"/>
  <c r="R48" i="4"/>
  <c r="Q48" i="4"/>
  <c r="P48" i="4"/>
  <c r="O48" i="4"/>
  <c r="N48" i="4"/>
  <c r="M48" i="4"/>
  <c r="L48" i="4"/>
  <c r="K48" i="4"/>
  <c r="J48" i="4"/>
  <c r="I48" i="4"/>
  <c r="H48" i="4"/>
  <c r="G48" i="4"/>
  <c r="F48" i="4"/>
  <c r="DD47" i="4"/>
  <c r="DC47" i="4"/>
  <c r="DB47" i="4"/>
  <c r="DA47" i="4"/>
  <c r="CZ47" i="4"/>
  <c r="CY47" i="4"/>
  <c r="CX47" i="4"/>
  <c r="CW47" i="4"/>
  <c r="CV47" i="4"/>
  <c r="CU47" i="4"/>
  <c r="CT47" i="4"/>
  <c r="CS47" i="4"/>
  <c r="CR47" i="4"/>
  <c r="CQ47" i="4"/>
  <c r="CP47" i="4"/>
  <c r="CO47" i="4"/>
  <c r="CN47" i="4"/>
  <c r="CM47" i="4"/>
  <c r="CL47" i="4"/>
  <c r="CK47" i="4"/>
  <c r="CJ47" i="4"/>
  <c r="CI47" i="4"/>
  <c r="CH47" i="4"/>
  <c r="CG47" i="4"/>
  <c r="CF47" i="4"/>
  <c r="CE47" i="4"/>
  <c r="CD47" i="4"/>
  <c r="CC47" i="4"/>
  <c r="CB47" i="4"/>
  <c r="CA47" i="4"/>
  <c r="BZ47" i="4"/>
  <c r="BY47" i="4"/>
  <c r="BX47" i="4"/>
  <c r="BW47" i="4"/>
  <c r="BV47" i="4"/>
  <c r="BU47" i="4"/>
  <c r="BT47" i="4"/>
  <c r="BS47" i="4"/>
  <c r="BR47" i="4"/>
  <c r="BQ47" i="4"/>
  <c r="BP47" i="4"/>
  <c r="BO47" i="4"/>
  <c r="BN47" i="4"/>
  <c r="BM47" i="4"/>
  <c r="BL47" i="4"/>
  <c r="BK47" i="4"/>
  <c r="BJ47" i="4"/>
  <c r="BI47" i="4"/>
  <c r="BH47" i="4"/>
  <c r="BG47" i="4"/>
  <c r="BF47" i="4"/>
  <c r="BE47" i="4"/>
  <c r="BD47" i="4"/>
  <c r="BC47" i="4"/>
  <c r="BB47" i="4"/>
  <c r="BA47" i="4"/>
  <c r="AZ47" i="4"/>
  <c r="AY47" i="4"/>
  <c r="AX47" i="4"/>
  <c r="AW47" i="4"/>
  <c r="AV47" i="4"/>
  <c r="AU47" i="4"/>
  <c r="AT47" i="4"/>
  <c r="AS47" i="4"/>
  <c r="AR47" i="4"/>
  <c r="AQ47" i="4"/>
  <c r="AP47" i="4"/>
  <c r="AO47" i="4"/>
  <c r="AN47" i="4"/>
  <c r="AM47" i="4"/>
  <c r="AL47" i="4"/>
  <c r="AK47" i="4"/>
  <c r="AJ47" i="4"/>
  <c r="AI47" i="4"/>
  <c r="AH47" i="4"/>
  <c r="AG47" i="4"/>
  <c r="AF47" i="4"/>
  <c r="AE47" i="4"/>
  <c r="AD47" i="4"/>
  <c r="AC47" i="4"/>
  <c r="AB47" i="4"/>
  <c r="AA47" i="4"/>
  <c r="Z47" i="4"/>
  <c r="Y47" i="4"/>
  <c r="W47" i="4"/>
  <c r="U47" i="4"/>
  <c r="T47" i="4"/>
  <c r="S47" i="4"/>
  <c r="R47" i="4"/>
  <c r="Q47" i="4"/>
  <c r="P47" i="4"/>
  <c r="O47" i="4"/>
  <c r="N47" i="4"/>
  <c r="M47" i="4"/>
  <c r="L47" i="4"/>
  <c r="K47" i="4"/>
  <c r="J47" i="4"/>
  <c r="I47" i="4"/>
  <c r="H47" i="4"/>
  <c r="G47" i="4"/>
  <c r="F47" i="4"/>
  <c r="DD46" i="4"/>
  <c r="DC46" i="4"/>
  <c r="DB46" i="4"/>
  <c r="DA46" i="4"/>
  <c r="CZ46" i="4"/>
  <c r="CY46" i="4"/>
  <c r="CX46" i="4"/>
  <c r="CW46" i="4"/>
  <c r="CV46" i="4"/>
  <c r="CU46" i="4"/>
  <c r="CT46" i="4"/>
  <c r="CS46" i="4"/>
  <c r="CR46" i="4"/>
  <c r="CQ46" i="4"/>
  <c r="CP46" i="4"/>
  <c r="CO46" i="4"/>
  <c r="CN46" i="4"/>
  <c r="CM46" i="4"/>
  <c r="CL46" i="4"/>
  <c r="CK46" i="4"/>
  <c r="CJ46" i="4"/>
  <c r="CI46" i="4"/>
  <c r="CH46" i="4"/>
  <c r="CG46" i="4"/>
  <c r="CF46" i="4"/>
  <c r="CE46" i="4"/>
  <c r="CD46" i="4"/>
  <c r="CC46" i="4"/>
  <c r="CB46" i="4"/>
  <c r="CA46" i="4"/>
  <c r="BZ46" i="4"/>
  <c r="BY46" i="4"/>
  <c r="BX46" i="4"/>
  <c r="BW46" i="4"/>
  <c r="BV46" i="4"/>
  <c r="BU46" i="4"/>
  <c r="BT46" i="4"/>
  <c r="BS46" i="4"/>
  <c r="BR46" i="4"/>
  <c r="BQ46" i="4"/>
  <c r="BP46" i="4"/>
  <c r="BO46" i="4"/>
  <c r="BN46" i="4"/>
  <c r="BM46" i="4"/>
  <c r="BL46" i="4"/>
  <c r="BK46" i="4"/>
  <c r="BJ46" i="4"/>
  <c r="BI46" i="4"/>
  <c r="BH46" i="4"/>
  <c r="BG46" i="4"/>
  <c r="BF46" i="4"/>
  <c r="BE46" i="4"/>
  <c r="BD46" i="4"/>
  <c r="BC46" i="4"/>
  <c r="BB46" i="4"/>
  <c r="BA46" i="4"/>
  <c r="AZ46"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W46" i="4"/>
  <c r="U46" i="4"/>
  <c r="T46" i="4"/>
  <c r="S46" i="4"/>
  <c r="R46" i="4"/>
  <c r="Q46" i="4"/>
  <c r="P46" i="4"/>
  <c r="O46" i="4"/>
  <c r="N46" i="4"/>
  <c r="M46" i="4"/>
  <c r="L46" i="4"/>
  <c r="K46" i="4"/>
  <c r="J46" i="4"/>
  <c r="I46" i="4"/>
  <c r="H46" i="4"/>
  <c r="G46" i="4"/>
  <c r="F46" i="4"/>
  <c r="DD45" i="4"/>
  <c r="DC45" i="4"/>
  <c r="DB45" i="4"/>
  <c r="DA45" i="4"/>
  <c r="CZ45" i="4"/>
  <c r="CY45" i="4"/>
  <c r="CX45" i="4"/>
  <c r="CW45" i="4"/>
  <c r="CV45" i="4"/>
  <c r="CU45" i="4"/>
  <c r="CT45" i="4"/>
  <c r="CS45" i="4"/>
  <c r="CR45" i="4"/>
  <c r="CQ45" i="4"/>
  <c r="CP45" i="4"/>
  <c r="CO45" i="4"/>
  <c r="CN45" i="4"/>
  <c r="CM45" i="4"/>
  <c r="CL45" i="4"/>
  <c r="CK45" i="4"/>
  <c r="CJ45" i="4"/>
  <c r="CI45" i="4"/>
  <c r="CH45" i="4"/>
  <c r="CG45" i="4"/>
  <c r="CF45" i="4"/>
  <c r="CE45" i="4"/>
  <c r="CD45" i="4"/>
  <c r="CC45" i="4"/>
  <c r="CB45" i="4"/>
  <c r="CA45" i="4"/>
  <c r="BZ45" i="4"/>
  <c r="BY45" i="4"/>
  <c r="BX45" i="4"/>
  <c r="BW45" i="4"/>
  <c r="BV45" i="4"/>
  <c r="BU45" i="4"/>
  <c r="BT45" i="4"/>
  <c r="BS45" i="4"/>
  <c r="BR45" i="4"/>
  <c r="BQ45" i="4"/>
  <c r="BP45" i="4"/>
  <c r="BO45" i="4"/>
  <c r="BN45" i="4"/>
  <c r="BM45" i="4"/>
  <c r="BL45" i="4"/>
  <c r="BK45" i="4"/>
  <c r="BJ45" i="4"/>
  <c r="BI45" i="4"/>
  <c r="BH45" i="4"/>
  <c r="BG45" i="4"/>
  <c r="BF45" i="4"/>
  <c r="BE45" i="4"/>
  <c r="BD45" i="4"/>
  <c r="BC45" i="4"/>
  <c r="BB45" i="4"/>
  <c r="BA45" i="4"/>
  <c r="AZ45" i="4"/>
  <c r="AY45" i="4"/>
  <c r="AX45" i="4"/>
  <c r="AW45" i="4"/>
  <c r="AV45" i="4"/>
  <c r="AU45" i="4"/>
  <c r="AT45" i="4"/>
  <c r="AS45" i="4"/>
  <c r="AR45" i="4"/>
  <c r="AQ45" i="4"/>
  <c r="AP45" i="4"/>
  <c r="AO45" i="4"/>
  <c r="AN45" i="4"/>
  <c r="AM45" i="4"/>
  <c r="AL45" i="4"/>
  <c r="AK45" i="4"/>
  <c r="AJ45" i="4"/>
  <c r="AI45" i="4"/>
  <c r="AH45" i="4"/>
  <c r="AG45" i="4"/>
  <c r="AF45" i="4"/>
  <c r="AE45" i="4"/>
  <c r="AD45" i="4"/>
  <c r="AC45" i="4"/>
  <c r="AB45" i="4"/>
  <c r="AA45" i="4"/>
  <c r="Z45" i="4"/>
  <c r="Y45" i="4"/>
  <c r="W45" i="4"/>
  <c r="U45" i="4"/>
  <c r="T45" i="4"/>
  <c r="S45" i="4"/>
  <c r="R45" i="4"/>
  <c r="Q45" i="4"/>
  <c r="P45" i="4"/>
  <c r="O45" i="4"/>
  <c r="N45" i="4"/>
  <c r="M45" i="4"/>
  <c r="L45" i="4"/>
  <c r="K45" i="4"/>
  <c r="J45" i="4"/>
  <c r="I45" i="4"/>
  <c r="H45" i="4"/>
  <c r="G45" i="4"/>
  <c r="F45" i="4"/>
  <c r="DD44" i="4"/>
  <c r="DC44" i="4"/>
  <c r="DB44" i="4"/>
  <c r="DA44" i="4"/>
  <c r="CZ44" i="4"/>
  <c r="CY44" i="4"/>
  <c r="CX44" i="4"/>
  <c r="CW44" i="4"/>
  <c r="CV44" i="4"/>
  <c r="CU44" i="4"/>
  <c r="CT44" i="4"/>
  <c r="CS44" i="4"/>
  <c r="CR44" i="4"/>
  <c r="CQ44" i="4"/>
  <c r="CP44" i="4"/>
  <c r="CO44" i="4"/>
  <c r="CN44" i="4"/>
  <c r="CM44" i="4"/>
  <c r="CL44" i="4"/>
  <c r="CK44" i="4"/>
  <c r="CJ44" i="4"/>
  <c r="CI44" i="4"/>
  <c r="CH44" i="4"/>
  <c r="CG44" i="4"/>
  <c r="CF44" i="4"/>
  <c r="CE44" i="4"/>
  <c r="CD44" i="4"/>
  <c r="CC44" i="4"/>
  <c r="CB44" i="4"/>
  <c r="CA44" i="4"/>
  <c r="BZ44" i="4"/>
  <c r="BY44" i="4"/>
  <c r="BX44" i="4"/>
  <c r="BW44" i="4"/>
  <c r="BV44" i="4"/>
  <c r="BU44" i="4"/>
  <c r="BT44" i="4"/>
  <c r="BS44" i="4"/>
  <c r="BR44" i="4"/>
  <c r="BQ44" i="4"/>
  <c r="BP44" i="4"/>
  <c r="BO44" i="4"/>
  <c r="BN44" i="4"/>
  <c r="BM44" i="4"/>
  <c r="BL44" i="4"/>
  <c r="BK44" i="4"/>
  <c r="BJ44" i="4"/>
  <c r="BI44" i="4"/>
  <c r="BH44" i="4"/>
  <c r="BG44" i="4"/>
  <c r="BF44" i="4"/>
  <c r="BE44" i="4"/>
  <c r="BD44" i="4"/>
  <c r="BC44" i="4"/>
  <c r="BB44" i="4"/>
  <c r="BA44" i="4"/>
  <c r="AZ44"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W44" i="4"/>
  <c r="U44" i="4"/>
  <c r="T44" i="4"/>
  <c r="S44" i="4"/>
  <c r="R44" i="4"/>
  <c r="Q44" i="4"/>
  <c r="P44" i="4"/>
  <c r="O44" i="4"/>
  <c r="N44" i="4"/>
  <c r="M44" i="4"/>
  <c r="L44" i="4"/>
  <c r="K44" i="4"/>
  <c r="J44" i="4"/>
  <c r="I44" i="4"/>
  <c r="H44" i="4"/>
  <c r="G44" i="4"/>
  <c r="F44" i="4"/>
  <c r="DD43" i="4"/>
  <c r="DC43" i="4"/>
  <c r="DB43" i="4"/>
  <c r="DA43" i="4"/>
  <c r="CZ43" i="4"/>
  <c r="CY43" i="4"/>
  <c r="CX43" i="4"/>
  <c r="CW43" i="4"/>
  <c r="CV43" i="4"/>
  <c r="CU43" i="4"/>
  <c r="CT43" i="4"/>
  <c r="CS43" i="4"/>
  <c r="CR43" i="4"/>
  <c r="CQ43" i="4"/>
  <c r="CP43" i="4"/>
  <c r="CO43" i="4"/>
  <c r="CN43" i="4"/>
  <c r="CM43" i="4"/>
  <c r="CL43" i="4"/>
  <c r="CK43" i="4"/>
  <c r="CJ43" i="4"/>
  <c r="CI43" i="4"/>
  <c r="CH43" i="4"/>
  <c r="CG43" i="4"/>
  <c r="CF43" i="4"/>
  <c r="CE43" i="4"/>
  <c r="CD43" i="4"/>
  <c r="CC43" i="4"/>
  <c r="CB43" i="4"/>
  <c r="CA43" i="4"/>
  <c r="BZ43" i="4"/>
  <c r="BY43" i="4"/>
  <c r="BX43" i="4"/>
  <c r="BW43" i="4"/>
  <c r="BV43" i="4"/>
  <c r="BU43" i="4"/>
  <c r="BT43" i="4"/>
  <c r="BS43" i="4"/>
  <c r="BR43" i="4"/>
  <c r="BQ43" i="4"/>
  <c r="BP43" i="4"/>
  <c r="BO43" i="4"/>
  <c r="BN43" i="4"/>
  <c r="BM43" i="4"/>
  <c r="BL43" i="4"/>
  <c r="BK43" i="4"/>
  <c r="BJ43" i="4"/>
  <c r="BI43" i="4"/>
  <c r="BH43" i="4"/>
  <c r="BG43" i="4"/>
  <c r="BF43" i="4"/>
  <c r="BE43" i="4"/>
  <c r="BD43" i="4"/>
  <c r="BC43" i="4"/>
  <c r="BB43" i="4"/>
  <c r="BA43" i="4"/>
  <c r="AZ43"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W43" i="4"/>
  <c r="U43" i="4"/>
  <c r="T43" i="4"/>
  <c r="S43" i="4"/>
  <c r="R43" i="4"/>
  <c r="Q43" i="4"/>
  <c r="P43" i="4"/>
  <c r="O43" i="4"/>
  <c r="N43" i="4"/>
  <c r="M43" i="4"/>
  <c r="L43" i="4"/>
  <c r="K43" i="4"/>
  <c r="J43" i="4"/>
  <c r="I43" i="4"/>
  <c r="H43" i="4"/>
  <c r="G43" i="4"/>
  <c r="F43" i="4"/>
  <c r="DD42" i="4"/>
  <c r="DC42" i="4"/>
  <c r="DB42" i="4"/>
  <c r="DA42" i="4"/>
  <c r="CZ42" i="4"/>
  <c r="CY42" i="4"/>
  <c r="CX42" i="4"/>
  <c r="CW42" i="4"/>
  <c r="CV42" i="4"/>
  <c r="CU42" i="4"/>
  <c r="CT42" i="4"/>
  <c r="CS42" i="4"/>
  <c r="CR42" i="4"/>
  <c r="CQ42" i="4"/>
  <c r="CP42" i="4"/>
  <c r="CO42" i="4"/>
  <c r="CN42" i="4"/>
  <c r="CM42" i="4"/>
  <c r="CL42" i="4"/>
  <c r="CK42" i="4"/>
  <c r="CJ42" i="4"/>
  <c r="CI42" i="4"/>
  <c r="CH42" i="4"/>
  <c r="CG42" i="4"/>
  <c r="CF42" i="4"/>
  <c r="CE42" i="4"/>
  <c r="CD42" i="4"/>
  <c r="CC42" i="4"/>
  <c r="CB42" i="4"/>
  <c r="CA42" i="4"/>
  <c r="BZ42" i="4"/>
  <c r="BY42" i="4"/>
  <c r="BX42" i="4"/>
  <c r="BW42" i="4"/>
  <c r="BV42" i="4"/>
  <c r="BU42" i="4"/>
  <c r="BT42" i="4"/>
  <c r="BS42" i="4"/>
  <c r="BR42" i="4"/>
  <c r="BQ42" i="4"/>
  <c r="BP42" i="4"/>
  <c r="BO42" i="4"/>
  <c r="BN42" i="4"/>
  <c r="BM42" i="4"/>
  <c r="BL42" i="4"/>
  <c r="BK42" i="4"/>
  <c r="BJ42" i="4"/>
  <c r="BI42" i="4"/>
  <c r="BH42" i="4"/>
  <c r="BG42" i="4"/>
  <c r="BF42" i="4"/>
  <c r="BE42" i="4"/>
  <c r="BD42" i="4"/>
  <c r="BC42" i="4"/>
  <c r="BB42" i="4"/>
  <c r="BA42" i="4"/>
  <c r="AZ42" i="4"/>
  <c r="AY42" i="4"/>
  <c r="AX42" i="4"/>
  <c r="AW42" i="4"/>
  <c r="AV42" i="4"/>
  <c r="AU42" i="4"/>
  <c r="AT42" i="4"/>
  <c r="AS42" i="4"/>
  <c r="AR42" i="4"/>
  <c r="AQ42" i="4"/>
  <c r="AP42" i="4"/>
  <c r="AO42" i="4"/>
  <c r="AN42" i="4"/>
  <c r="AM42" i="4"/>
  <c r="AL42" i="4"/>
  <c r="AK42" i="4"/>
  <c r="AJ42" i="4"/>
  <c r="AI42" i="4"/>
  <c r="AH42" i="4"/>
  <c r="AG42" i="4"/>
  <c r="AF42" i="4"/>
  <c r="AE42" i="4"/>
  <c r="AD42" i="4"/>
  <c r="AC42" i="4"/>
  <c r="AB42" i="4"/>
  <c r="AA42" i="4"/>
  <c r="Z42" i="4"/>
  <c r="Y42" i="4"/>
  <c r="W42" i="4"/>
  <c r="U42" i="4"/>
  <c r="T42" i="4"/>
  <c r="S42" i="4"/>
  <c r="R42" i="4"/>
  <c r="Q42" i="4"/>
  <c r="P42" i="4"/>
  <c r="O42" i="4"/>
  <c r="N42" i="4"/>
  <c r="M42" i="4"/>
  <c r="L42" i="4"/>
  <c r="K42" i="4"/>
  <c r="J42" i="4"/>
  <c r="I42" i="4"/>
  <c r="H42" i="4"/>
  <c r="G42" i="4"/>
  <c r="F42" i="4"/>
  <c r="DD41" i="4"/>
  <c r="DC41" i="4"/>
  <c r="DB41" i="4"/>
  <c r="DA41" i="4"/>
  <c r="CZ41" i="4"/>
  <c r="CY41" i="4"/>
  <c r="CX41" i="4"/>
  <c r="CW41" i="4"/>
  <c r="CV41" i="4"/>
  <c r="CU41" i="4"/>
  <c r="CT41" i="4"/>
  <c r="CS41" i="4"/>
  <c r="CR41" i="4"/>
  <c r="CQ41" i="4"/>
  <c r="CP41" i="4"/>
  <c r="CO41" i="4"/>
  <c r="CN41" i="4"/>
  <c r="CM41" i="4"/>
  <c r="CL41" i="4"/>
  <c r="CK41" i="4"/>
  <c r="CJ41" i="4"/>
  <c r="CI41" i="4"/>
  <c r="CH41" i="4"/>
  <c r="CG41" i="4"/>
  <c r="CF41" i="4"/>
  <c r="CE41" i="4"/>
  <c r="CD41" i="4"/>
  <c r="CC41" i="4"/>
  <c r="CB41" i="4"/>
  <c r="CA41" i="4"/>
  <c r="BZ41" i="4"/>
  <c r="BY41" i="4"/>
  <c r="BX41" i="4"/>
  <c r="BW41" i="4"/>
  <c r="BV41" i="4"/>
  <c r="BU41" i="4"/>
  <c r="BT41" i="4"/>
  <c r="BS41" i="4"/>
  <c r="BR41" i="4"/>
  <c r="BQ41" i="4"/>
  <c r="BP41" i="4"/>
  <c r="BO41" i="4"/>
  <c r="BN41" i="4"/>
  <c r="BM41" i="4"/>
  <c r="BL41" i="4"/>
  <c r="BK41" i="4"/>
  <c r="BJ41" i="4"/>
  <c r="BI41" i="4"/>
  <c r="BH41" i="4"/>
  <c r="BG41" i="4"/>
  <c r="BF41" i="4"/>
  <c r="BE41" i="4"/>
  <c r="BD41" i="4"/>
  <c r="BC41" i="4"/>
  <c r="BB41" i="4"/>
  <c r="BA41" i="4"/>
  <c r="AZ41"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W41" i="4"/>
  <c r="U41" i="4"/>
  <c r="T41" i="4"/>
  <c r="S41" i="4"/>
  <c r="R41" i="4"/>
  <c r="Q41" i="4"/>
  <c r="P41" i="4"/>
  <c r="O41" i="4"/>
  <c r="N41" i="4"/>
  <c r="M41" i="4"/>
  <c r="L41" i="4"/>
  <c r="K41" i="4"/>
  <c r="J41" i="4"/>
  <c r="I41" i="4"/>
  <c r="H41" i="4"/>
  <c r="G41" i="4"/>
  <c r="F41" i="4"/>
  <c r="DD40" i="4"/>
  <c r="DC40" i="4"/>
  <c r="DB40" i="4"/>
  <c r="DA40" i="4"/>
  <c r="CZ40" i="4"/>
  <c r="CY40" i="4"/>
  <c r="CX40" i="4"/>
  <c r="CW40" i="4"/>
  <c r="CV40" i="4"/>
  <c r="CU40" i="4"/>
  <c r="CT40" i="4"/>
  <c r="CS40" i="4"/>
  <c r="CR40" i="4"/>
  <c r="CQ40" i="4"/>
  <c r="CP40" i="4"/>
  <c r="CO40" i="4"/>
  <c r="CN40"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N40" i="4"/>
  <c r="BM40" i="4"/>
  <c r="BL40" i="4"/>
  <c r="BK40" i="4"/>
  <c r="BJ40" i="4"/>
  <c r="BI40" i="4"/>
  <c r="BH40" i="4"/>
  <c r="BG40" i="4"/>
  <c r="BF40" i="4"/>
  <c r="BE40" i="4"/>
  <c r="BD40" i="4"/>
  <c r="BC40" i="4"/>
  <c r="BB40" i="4"/>
  <c r="BA40" i="4"/>
  <c r="AZ40"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W40" i="4"/>
  <c r="U40" i="4"/>
  <c r="T40" i="4"/>
  <c r="S40" i="4"/>
  <c r="R40" i="4"/>
  <c r="Q40" i="4"/>
  <c r="P40" i="4"/>
  <c r="O40" i="4"/>
  <c r="N40" i="4"/>
  <c r="M40" i="4"/>
  <c r="L40" i="4"/>
  <c r="K40" i="4"/>
  <c r="J40" i="4"/>
  <c r="I40" i="4"/>
  <c r="H40" i="4"/>
  <c r="G40" i="4"/>
  <c r="F40" i="4"/>
  <c r="DD39" i="4"/>
  <c r="DC39" i="4"/>
  <c r="DB39" i="4"/>
  <c r="DA39" i="4"/>
  <c r="CZ39" i="4"/>
  <c r="CY39" i="4"/>
  <c r="CX39" i="4"/>
  <c r="CW39" i="4"/>
  <c r="CV39" i="4"/>
  <c r="CU39" i="4"/>
  <c r="CT39" i="4"/>
  <c r="CS39" i="4"/>
  <c r="CR39" i="4"/>
  <c r="CQ39" i="4"/>
  <c r="CP39" i="4"/>
  <c r="CO39" i="4"/>
  <c r="CN39" i="4"/>
  <c r="CM39" i="4"/>
  <c r="CL39" i="4"/>
  <c r="CK39" i="4"/>
  <c r="CJ39" i="4"/>
  <c r="CI39" i="4"/>
  <c r="CH39" i="4"/>
  <c r="CG39" i="4"/>
  <c r="CF39" i="4"/>
  <c r="CE39" i="4"/>
  <c r="CD39" i="4"/>
  <c r="CC39" i="4"/>
  <c r="CB39" i="4"/>
  <c r="CA39" i="4"/>
  <c r="BZ39" i="4"/>
  <c r="BY39" i="4"/>
  <c r="BX39" i="4"/>
  <c r="BW39" i="4"/>
  <c r="BV39" i="4"/>
  <c r="BU39" i="4"/>
  <c r="BT39" i="4"/>
  <c r="BS39" i="4"/>
  <c r="BR39" i="4"/>
  <c r="BQ39" i="4"/>
  <c r="BP39" i="4"/>
  <c r="BO39" i="4"/>
  <c r="BN39" i="4"/>
  <c r="BM39" i="4"/>
  <c r="BL39" i="4"/>
  <c r="BK39" i="4"/>
  <c r="BJ39" i="4"/>
  <c r="BI39" i="4"/>
  <c r="BH39" i="4"/>
  <c r="BG39" i="4"/>
  <c r="BF39" i="4"/>
  <c r="BE39" i="4"/>
  <c r="BD39" i="4"/>
  <c r="BC39" i="4"/>
  <c r="BB39" i="4"/>
  <c r="BA39" i="4"/>
  <c r="AZ39" i="4"/>
  <c r="AY39" i="4"/>
  <c r="AX39" i="4"/>
  <c r="AW39" i="4"/>
  <c r="AV39" i="4"/>
  <c r="AU39" i="4"/>
  <c r="AT39" i="4"/>
  <c r="AS39" i="4"/>
  <c r="AR39" i="4"/>
  <c r="AQ39" i="4"/>
  <c r="AP39" i="4"/>
  <c r="AO39" i="4"/>
  <c r="AN39" i="4"/>
  <c r="AM39" i="4"/>
  <c r="AL39" i="4"/>
  <c r="AK39" i="4"/>
  <c r="AJ39" i="4"/>
  <c r="AI39" i="4"/>
  <c r="AH39" i="4"/>
  <c r="AG39" i="4"/>
  <c r="AF39" i="4"/>
  <c r="AE39" i="4"/>
  <c r="AD39" i="4"/>
  <c r="AC39" i="4"/>
  <c r="AB39" i="4"/>
  <c r="AA39" i="4"/>
  <c r="Z39" i="4"/>
  <c r="Y39" i="4"/>
  <c r="W39" i="4"/>
  <c r="U39" i="4"/>
  <c r="T39" i="4"/>
  <c r="S39" i="4"/>
  <c r="R39" i="4"/>
  <c r="Q39" i="4"/>
  <c r="P39" i="4"/>
  <c r="O39" i="4"/>
  <c r="N39" i="4"/>
  <c r="M39" i="4"/>
  <c r="L39" i="4"/>
  <c r="K39" i="4"/>
  <c r="J39" i="4"/>
  <c r="I39" i="4"/>
  <c r="H39" i="4"/>
  <c r="G39" i="4"/>
  <c r="F39" i="4"/>
  <c r="DD38" i="4"/>
  <c r="DC38" i="4"/>
  <c r="DB38" i="4"/>
  <c r="DA38" i="4"/>
  <c r="CZ38" i="4"/>
  <c r="CY38" i="4"/>
  <c r="CX38" i="4"/>
  <c r="CW38" i="4"/>
  <c r="CV38" i="4"/>
  <c r="CU38" i="4"/>
  <c r="CT38" i="4"/>
  <c r="CS38" i="4"/>
  <c r="CR38" i="4"/>
  <c r="CQ38" i="4"/>
  <c r="CP38" i="4"/>
  <c r="CO38" i="4"/>
  <c r="CN38" i="4"/>
  <c r="CM38" i="4"/>
  <c r="CL38" i="4"/>
  <c r="CK38" i="4"/>
  <c r="CJ38" i="4"/>
  <c r="CI38" i="4"/>
  <c r="CH38" i="4"/>
  <c r="CG38" i="4"/>
  <c r="CF38" i="4"/>
  <c r="CE38" i="4"/>
  <c r="CD38" i="4"/>
  <c r="CC38" i="4"/>
  <c r="CB38" i="4"/>
  <c r="CA38" i="4"/>
  <c r="BZ38" i="4"/>
  <c r="BY38" i="4"/>
  <c r="BX38" i="4"/>
  <c r="BW38" i="4"/>
  <c r="BV38" i="4"/>
  <c r="BU38" i="4"/>
  <c r="BT38" i="4"/>
  <c r="BS38" i="4"/>
  <c r="BR38" i="4"/>
  <c r="BQ38" i="4"/>
  <c r="BP38" i="4"/>
  <c r="BO38" i="4"/>
  <c r="BN38" i="4"/>
  <c r="BM38" i="4"/>
  <c r="BL38" i="4"/>
  <c r="BK38" i="4"/>
  <c r="BJ38" i="4"/>
  <c r="BI38" i="4"/>
  <c r="BH38" i="4"/>
  <c r="BG38" i="4"/>
  <c r="BF38" i="4"/>
  <c r="BE38" i="4"/>
  <c r="BD38" i="4"/>
  <c r="BC38" i="4"/>
  <c r="BB38" i="4"/>
  <c r="BA38" i="4"/>
  <c r="AZ38"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W38" i="4"/>
  <c r="U38" i="4"/>
  <c r="T38" i="4"/>
  <c r="S38" i="4"/>
  <c r="R38" i="4"/>
  <c r="Q38" i="4"/>
  <c r="P38" i="4"/>
  <c r="O38" i="4"/>
  <c r="N38" i="4"/>
  <c r="M38" i="4"/>
  <c r="L38" i="4"/>
  <c r="K38" i="4"/>
  <c r="J38" i="4"/>
  <c r="I38" i="4"/>
  <c r="H38" i="4"/>
  <c r="G38" i="4"/>
  <c r="F38" i="4"/>
  <c r="DD37" i="4"/>
  <c r="DC37" i="4"/>
  <c r="DB37" i="4"/>
  <c r="DA37" i="4"/>
  <c r="CZ37" i="4"/>
  <c r="CY37" i="4"/>
  <c r="CX37" i="4"/>
  <c r="CW37" i="4"/>
  <c r="CV37" i="4"/>
  <c r="CU37" i="4"/>
  <c r="CT37" i="4"/>
  <c r="CS37" i="4"/>
  <c r="CR37" i="4"/>
  <c r="CQ37" i="4"/>
  <c r="CP37" i="4"/>
  <c r="CO37" i="4"/>
  <c r="CN37" i="4"/>
  <c r="CM37" i="4"/>
  <c r="CL37" i="4"/>
  <c r="CK37" i="4"/>
  <c r="CJ37" i="4"/>
  <c r="CI37" i="4"/>
  <c r="CH37" i="4"/>
  <c r="CG37" i="4"/>
  <c r="CF37" i="4"/>
  <c r="CE37" i="4"/>
  <c r="CD37" i="4"/>
  <c r="CC37" i="4"/>
  <c r="CB37" i="4"/>
  <c r="CA37" i="4"/>
  <c r="BZ37" i="4"/>
  <c r="BY37" i="4"/>
  <c r="BX37" i="4"/>
  <c r="BW37" i="4"/>
  <c r="BV37" i="4"/>
  <c r="BU37" i="4"/>
  <c r="BT37" i="4"/>
  <c r="BS37" i="4"/>
  <c r="BR37" i="4"/>
  <c r="BQ37" i="4"/>
  <c r="BP37" i="4"/>
  <c r="BO37" i="4"/>
  <c r="BN37" i="4"/>
  <c r="BM37" i="4"/>
  <c r="BL37" i="4"/>
  <c r="BK37" i="4"/>
  <c r="BJ37" i="4"/>
  <c r="BI37" i="4"/>
  <c r="BH37" i="4"/>
  <c r="BG37" i="4"/>
  <c r="BF37" i="4"/>
  <c r="BE37" i="4"/>
  <c r="BD37" i="4"/>
  <c r="BC37" i="4"/>
  <c r="BB37" i="4"/>
  <c r="BA37" i="4"/>
  <c r="AZ37"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W37" i="4"/>
  <c r="U37" i="4"/>
  <c r="T37" i="4"/>
  <c r="S37" i="4"/>
  <c r="R37" i="4"/>
  <c r="Q37" i="4"/>
  <c r="P37" i="4"/>
  <c r="O37" i="4"/>
  <c r="N37" i="4"/>
  <c r="M37" i="4"/>
  <c r="L37" i="4"/>
  <c r="K37" i="4"/>
  <c r="J37" i="4"/>
  <c r="I37" i="4"/>
  <c r="H37" i="4"/>
  <c r="G37" i="4"/>
  <c r="F37" i="4"/>
  <c r="DD36" i="4"/>
  <c r="DC36" i="4"/>
  <c r="DB36" i="4"/>
  <c r="DA36" i="4"/>
  <c r="CZ36" i="4"/>
  <c r="CY36" i="4"/>
  <c r="CX36" i="4"/>
  <c r="CW36" i="4"/>
  <c r="CV36" i="4"/>
  <c r="CU36" i="4"/>
  <c r="CT36" i="4"/>
  <c r="CS36" i="4"/>
  <c r="CR36" i="4"/>
  <c r="CQ36" i="4"/>
  <c r="CP36" i="4"/>
  <c r="CO36" i="4"/>
  <c r="CN36" i="4"/>
  <c r="CM36" i="4"/>
  <c r="CL36" i="4"/>
  <c r="CK36" i="4"/>
  <c r="CJ36" i="4"/>
  <c r="CI36" i="4"/>
  <c r="CH36" i="4"/>
  <c r="CG36" i="4"/>
  <c r="CF36" i="4"/>
  <c r="CE36" i="4"/>
  <c r="CD36" i="4"/>
  <c r="CC36" i="4"/>
  <c r="CB36" i="4"/>
  <c r="CA36" i="4"/>
  <c r="BZ36" i="4"/>
  <c r="BY36" i="4"/>
  <c r="BX36" i="4"/>
  <c r="BW36" i="4"/>
  <c r="BV36" i="4"/>
  <c r="BU36" i="4"/>
  <c r="BT36" i="4"/>
  <c r="BS36" i="4"/>
  <c r="BR36" i="4"/>
  <c r="BQ36" i="4"/>
  <c r="BP36" i="4"/>
  <c r="BO36" i="4"/>
  <c r="BN36" i="4"/>
  <c r="BM36" i="4"/>
  <c r="BL36" i="4"/>
  <c r="BK36" i="4"/>
  <c r="BJ36" i="4"/>
  <c r="BI36" i="4"/>
  <c r="BH36" i="4"/>
  <c r="BG36" i="4"/>
  <c r="BF36" i="4"/>
  <c r="BE36" i="4"/>
  <c r="BD36" i="4"/>
  <c r="BC36" i="4"/>
  <c r="BB36" i="4"/>
  <c r="BA36" i="4"/>
  <c r="AZ36" i="4"/>
  <c r="AY36" i="4"/>
  <c r="AX36" i="4"/>
  <c r="AW36" i="4"/>
  <c r="AV36" i="4"/>
  <c r="AU36" i="4"/>
  <c r="AT36" i="4"/>
  <c r="AS36" i="4"/>
  <c r="AR36" i="4"/>
  <c r="AQ36" i="4"/>
  <c r="AP36" i="4"/>
  <c r="AO36" i="4"/>
  <c r="AN36" i="4"/>
  <c r="AM36" i="4"/>
  <c r="AL36" i="4"/>
  <c r="AK36" i="4"/>
  <c r="AJ36" i="4"/>
  <c r="AI36" i="4"/>
  <c r="AH36" i="4"/>
  <c r="AG36" i="4"/>
  <c r="AF36" i="4"/>
  <c r="AE36" i="4"/>
  <c r="AD36" i="4"/>
  <c r="AC36" i="4"/>
  <c r="AB36" i="4"/>
  <c r="AA36" i="4"/>
  <c r="Z36" i="4"/>
  <c r="Y36" i="4"/>
  <c r="W36" i="4"/>
  <c r="U36" i="4"/>
  <c r="T36" i="4"/>
  <c r="S36" i="4"/>
  <c r="R36" i="4"/>
  <c r="Q36" i="4"/>
  <c r="P36" i="4"/>
  <c r="O36" i="4"/>
  <c r="N36" i="4"/>
  <c r="M36" i="4"/>
  <c r="L36" i="4"/>
  <c r="K36" i="4"/>
  <c r="J36" i="4"/>
  <c r="I36" i="4"/>
  <c r="H36" i="4"/>
  <c r="G36" i="4"/>
  <c r="F36" i="4"/>
  <c r="DD35" i="4"/>
  <c r="DC35" i="4"/>
  <c r="DB35" i="4"/>
  <c r="DA35" i="4"/>
  <c r="CZ35" i="4"/>
  <c r="CY35" i="4"/>
  <c r="CX35" i="4"/>
  <c r="CW35" i="4"/>
  <c r="CV35" i="4"/>
  <c r="CU35" i="4"/>
  <c r="CT35" i="4"/>
  <c r="CS35" i="4"/>
  <c r="CR35" i="4"/>
  <c r="CQ35" i="4"/>
  <c r="CP35" i="4"/>
  <c r="CO35" i="4"/>
  <c r="CN35" i="4"/>
  <c r="CM35" i="4"/>
  <c r="CL35" i="4"/>
  <c r="CK35" i="4"/>
  <c r="CJ35" i="4"/>
  <c r="CI35" i="4"/>
  <c r="CH35" i="4"/>
  <c r="CG35" i="4"/>
  <c r="CF35" i="4"/>
  <c r="CE35" i="4"/>
  <c r="CD35" i="4"/>
  <c r="CC35" i="4"/>
  <c r="CB35" i="4"/>
  <c r="CA35" i="4"/>
  <c r="BZ35" i="4"/>
  <c r="BY35" i="4"/>
  <c r="BX35" i="4"/>
  <c r="BW35" i="4"/>
  <c r="BV35" i="4"/>
  <c r="BU35" i="4"/>
  <c r="BT35" i="4"/>
  <c r="BS35" i="4"/>
  <c r="BR35" i="4"/>
  <c r="BQ35" i="4"/>
  <c r="BP35" i="4"/>
  <c r="BO35" i="4"/>
  <c r="BN35" i="4"/>
  <c r="BM35" i="4"/>
  <c r="BL35" i="4"/>
  <c r="BK35" i="4"/>
  <c r="BJ35" i="4"/>
  <c r="BI35" i="4"/>
  <c r="BH35" i="4"/>
  <c r="BG35" i="4"/>
  <c r="BF35" i="4"/>
  <c r="BE35" i="4"/>
  <c r="BD35" i="4"/>
  <c r="BC35" i="4"/>
  <c r="BB35" i="4"/>
  <c r="BA35" i="4"/>
  <c r="AZ35" i="4"/>
  <c r="AY35" i="4"/>
  <c r="AX35" i="4"/>
  <c r="AW35" i="4"/>
  <c r="AV35" i="4"/>
  <c r="AU35" i="4"/>
  <c r="AT35" i="4"/>
  <c r="AS35" i="4"/>
  <c r="AR35" i="4"/>
  <c r="AQ35" i="4"/>
  <c r="AP35" i="4"/>
  <c r="AO35" i="4"/>
  <c r="AN35" i="4"/>
  <c r="AM35" i="4"/>
  <c r="AL35" i="4"/>
  <c r="AK35" i="4"/>
  <c r="AJ35" i="4"/>
  <c r="AI35" i="4"/>
  <c r="AH35" i="4"/>
  <c r="AG35" i="4"/>
  <c r="AF35" i="4"/>
  <c r="AE35" i="4"/>
  <c r="AD35" i="4"/>
  <c r="AC35" i="4"/>
  <c r="AB35" i="4"/>
  <c r="AA35" i="4"/>
  <c r="Z35" i="4"/>
  <c r="Y35" i="4"/>
  <c r="W35" i="4"/>
  <c r="U35" i="4"/>
  <c r="T35" i="4"/>
  <c r="S35" i="4"/>
  <c r="R35" i="4"/>
  <c r="Q35" i="4"/>
  <c r="P35" i="4"/>
  <c r="O35" i="4"/>
  <c r="N35" i="4"/>
  <c r="M35" i="4"/>
  <c r="L35" i="4"/>
  <c r="K35" i="4"/>
  <c r="J35" i="4"/>
  <c r="I35" i="4"/>
  <c r="H35" i="4"/>
  <c r="G35" i="4"/>
  <c r="F35" i="4"/>
  <c r="DD34" i="4"/>
  <c r="DC34" i="4"/>
  <c r="DB34" i="4"/>
  <c r="DA34" i="4"/>
  <c r="CZ34" i="4"/>
  <c r="CY34" i="4"/>
  <c r="CX34" i="4"/>
  <c r="CW34" i="4"/>
  <c r="CV34" i="4"/>
  <c r="CU34" i="4"/>
  <c r="CT34" i="4"/>
  <c r="CS34" i="4"/>
  <c r="CR34" i="4"/>
  <c r="CQ34" i="4"/>
  <c r="CP34" i="4"/>
  <c r="CO34" i="4"/>
  <c r="CN34" i="4"/>
  <c r="CM34" i="4"/>
  <c r="CL34" i="4"/>
  <c r="CK34" i="4"/>
  <c r="CJ34" i="4"/>
  <c r="CI34" i="4"/>
  <c r="CH34" i="4"/>
  <c r="CG34" i="4"/>
  <c r="CF34" i="4"/>
  <c r="CE34" i="4"/>
  <c r="CD34" i="4"/>
  <c r="CC34" i="4"/>
  <c r="CB34" i="4"/>
  <c r="CA34" i="4"/>
  <c r="BZ34" i="4"/>
  <c r="BY34" i="4"/>
  <c r="BX34" i="4"/>
  <c r="BW34" i="4"/>
  <c r="BV34" i="4"/>
  <c r="BU34" i="4"/>
  <c r="BT34" i="4"/>
  <c r="BS34" i="4"/>
  <c r="BR34" i="4"/>
  <c r="BQ34" i="4"/>
  <c r="BP34" i="4"/>
  <c r="BO34" i="4"/>
  <c r="BN34" i="4"/>
  <c r="BM34" i="4"/>
  <c r="BL34" i="4"/>
  <c r="BK34" i="4"/>
  <c r="BJ34" i="4"/>
  <c r="BI34" i="4"/>
  <c r="BH34" i="4"/>
  <c r="BG34" i="4"/>
  <c r="BF34" i="4"/>
  <c r="BE34" i="4"/>
  <c r="BD34" i="4"/>
  <c r="BC34" i="4"/>
  <c r="BB34" i="4"/>
  <c r="BA34" i="4"/>
  <c r="AZ34"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W34" i="4"/>
  <c r="U34" i="4"/>
  <c r="T34" i="4"/>
  <c r="S34" i="4"/>
  <c r="R34" i="4"/>
  <c r="Q34" i="4"/>
  <c r="P34" i="4"/>
  <c r="O34" i="4"/>
  <c r="N34" i="4"/>
  <c r="M34" i="4"/>
  <c r="L34" i="4"/>
  <c r="K34" i="4"/>
  <c r="J34" i="4"/>
  <c r="I34" i="4"/>
  <c r="H34" i="4"/>
  <c r="G34" i="4"/>
  <c r="F34" i="4"/>
  <c r="DD33" i="4"/>
  <c r="DC33" i="4"/>
  <c r="DB33" i="4"/>
  <c r="DA33" i="4"/>
  <c r="CZ33" i="4"/>
  <c r="CY33" i="4"/>
  <c r="CX33" i="4"/>
  <c r="CW33" i="4"/>
  <c r="CV33" i="4"/>
  <c r="CU33" i="4"/>
  <c r="CT33" i="4"/>
  <c r="CS33" i="4"/>
  <c r="CR33" i="4"/>
  <c r="CQ33" i="4"/>
  <c r="CP33" i="4"/>
  <c r="CO33" i="4"/>
  <c r="CN33" i="4"/>
  <c r="CM33" i="4"/>
  <c r="CL33" i="4"/>
  <c r="CK33" i="4"/>
  <c r="CJ33" i="4"/>
  <c r="CI33" i="4"/>
  <c r="CH33" i="4"/>
  <c r="CG33" i="4"/>
  <c r="CF33" i="4"/>
  <c r="CE33" i="4"/>
  <c r="CD33" i="4"/>
  <c r="CC33" i="4"/>
  <c r="CB33" i="4"/>
  <c r="CA33" i="4"/>
  <c r="BZ33" i="4"/>
  <c r="BY33" i="4"/>
  <c r="BX33" i="4"/>
  <c r="BW33" i="4"/>
  <c r="BV33" i="4"/>
  <c r="BU33" i="4"/>
  <c r="BT33" i="4"/>
  <c r="BS33" i="4"/>
  <c r="BR33" i="4"/>
  <c r="BQ33" i="4"/>
  <c r="BP33" i="4"/>
  <c r="BO33" i="4"/>
  <c r="BN33" i="4"/>
  <c r="BM33" i="4"/>
  <c r="BL33" i="4"/>
  <c r="BK33" i="4"/>
  <c r="BJ33" i="4"/>
  <c r="BI33" i="4"/>
  <c r="BH33" i="4"/>
  <c r="BG33" i="4"/>
  <c r="BF33" i="4"/>
  <c r="BE33" i="4"/>
  <c r="BD33" i="4"/>
  <c r="BC33" i="4"/>
  <c r="BB33" i="4"/>
  <c r="BA33" i="4"/>
  <c r="AZ33" i="4"/>
  <c r="AY33" i="4"/>
  <c r="AX33" i="4"/>
  <c r="AW33" i="4"/>
  <c r="AV33" i="4"/>
  <c r="AU33" i="4"/>
  <c r="AT33" i="4"/>
  <c r="AS33" i="4"/>
  <c r="AR33" i="4"/>
  <c r="AQ33" i="4"/>
  <c r="AP33" i="4"/>
  <c r="AO33" i="4"/>
  <c r="AN33" i="4"/>
  <c r="AM33" i="4"/>
  <c r="AL33" i="4"/>
  <c r="AK33" i="4"/>
  <c r="AJ33" i="4"/>
  <c r="AI33" i="4"/>
  <c r="AH33" i="4"/>
  <c r="AG33" i="4"/>
  <c r="AF33" i="4"/>
  <c r="AE33" i="4"/>
  <c r="AD33" i="4"/>
  <c r="AC33" i="4"/>
  <c r="AB33" i="4"/>
  <c r="AA33" i="4"/>
  <c r="Z33" i="4"/>
  <c r="Y33" i="4"/>
  <c r="W33" i="4"/>
  <c r="U33" i="4"/>
  <c r="T33" i="4"/>
  <c r="S33" i="4"/>
  <c r="R33" i="4"/>
  <c r="Q33" i="4"/>
  <c r="P33" i="4"/>
  <c r="O33" i="4"/>
  <c r="N33" i="4"/>
  <c r="M33" i="4"/>
  <c r="L33" i="4"/>
  <c r="K33" i="4"/>
  <c r="J33" i="4"/>
  <c r="I33" i="4"/>
  <c r="H33" i="4"/>
  <c r="G33" i="4"/>
  <c r="F33" i="4"/>
  <c r="DD32" i="4"/>
  <c r="DC32" i="4"/>
  <c r="DB32" i="4"/>
  <c r="DA32" i="4"/>
  <c r="CZ32" i="4"/>
  <c r="CY32" i="4"/>
  <c r="CX32" i="4"/>
  <c r="CW32" i="4"/>
  <c r="CV32" i="4"/>
  <c r="CU32" i="4"/>
  <c r="CT32" i="4"/>
  <c r="CS32" i="4"/>
  <c r="CR32" i="4"/>
  <c r="CQ32" i="4"/>
  <c r="CP32" i="4"/>
  <c r="CO32" i="4"/>
  <c r="CN32" i="4"/>
  <c r="CM32" i="4"/>
  <c r="CL32" i="4"/>
  <c r="CK32" i="4"/>
  <c r="CJ32" i="4"/>
  <c r="CI32" i="4"/>
  <c r="CH32" i="4"/>
  <c r="CG32" i="4"/>
  <c r="CF32" i="4"/>
  <c r="CE32" i="4"/>
  <c r="CD32" i="4"/>
  <c r="CC32" i="4"/>
  <c r="CB32" i="4"/>
  <c r="CA32" i="4"/>
  <c r="BZ32" i="4"/>
  <c r="BY32" i="4"/>
  <c r="BX32" i="4"/>
  <c r="BW32" i="4"/>
  <c r="BV32" i="4"/>
  <c r="BU32" i="4"/>
  <c r="BT32" i="4"/>
  <c r="BS32" i="4"/>
  <c r="BR32" i="4"/>
  <c r="BQ32" i="4"/>
  <c r="BP32" i="4"/>
  <c r="BO32" i="4"/>
  <c r="BN32" i="4"/>
  <c r="BM32" i="4"/>
  <c r="BL32" i="4"/>
  <c r="BK32" i="4"/>
  <c r="BJ32" i="4"/>
  <c r="BI32" i="4"/>
  <c r="BH32" i="4"/>
  <c r="BG32" i="4"/>
  <c r="BF32" i="4"/>
  <c r="BE32" i="4"/>
  <c r="BD32" i="4"/>
  <c r="BC32" i="4"/>
  <c r="BB32" i="4"/>
  <c r="BA32" i="4"/>
  <c r="AZ32"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W32" i="4"/>
  <c r="U32" i="4"/>
  <c r="T32" i="4"/>
  <c r="S32" i="4"/>
  <c r="R32" i="4"/>
  <c r="Q32" i="4"/>
  <c r="P32" i="4"/>
  <c r="O32" i="4"/>
  <c r="N32" i="4"/>
  <c r="M32" i="4"/>
  <c r="L32" i="4"/>
  <c r="K32" i="4"/>
  <c r="J32" i="4"/>
  <c r="I32" i="4"/>
  <c r="H32" i="4"/>
  <c r="G32" i="4"/>
  <c r="F32" i="4"/>
  <c r="DD31" i="4"/>
  <c r="DC31" i="4"/>
  <c r="DB31" i="4"/>
  <c r="DA31" i="4"/>
  <c r="CZ31" i="4"/>
  <c r="CY31" i="4"/>
  <c r="CX31" i="4"/>
  <c r="CW31" i="4"/>
  <c r="CV31" i="4"/>
  <c r="CU31" i="4"/>
  <c r="CT31" i="4"/>
  <c r="CS31" i="4"/>
  <c r="CR31" i="4"/>
  <c r="CQ31" i="4"/>
  <c r="CP31" i="4"/>
  <c r="CO31" i="4"/>
  <c r="CN31" i="4"/>
  <c r="CM31" i="4"/>
  <c r="CL31" i="4"/>
  <c r="CK31" i="4"/>
  <c r="CJ31" i="4"/>
  <c r="CI31" i="4"/>
  <c r="CH31" i="4"/>
  <c r="CG31" i="4"/>
  <c r="CF31" i="4"/>
  <c r="CE31" i="4"/>
  <c r="CD31" i="4"/>
  <c r="CC31" i="4"/>
  <c r="CB31" i="4"/>
  <c r="CA31" i="4"/>
  <c r="BZ31" i="4"/>
  <c r="BY31" i="4"/>
  <c r="BX31" i="4"/>
  <c r="BW31" i="4"/>
  <c r="BV31" i="4"/>
  <c r="BU31" i="4"/>
  <c r="BT31" i="4"/>
  <c r="BS31" i="4"/>
  <c r="BR31" i="4"/>
  <c r="BQ31" i="4"/>
  <c r="BP31" i="4"/>
  <c r="BO31" i="4"/>
  <c r="BN31" i="4"/>
  <c r="BM31" i="4"/>
  <c r="BL31" i="4"/>
  <c r="BK31" i="4"/>
  <c r="BJ31" i="4"/>
  <c r="BI31" i="4"/>
  <c r="BH31" i="4"/>
  <c r="BG31" i="4"/>
  <c r="BF31" i="4"/>
  <c r="BE31" i="4"/>
  <c r="BD31" i="4"/>
  <c r="BC31" i="4"/>
  <c r="BB31" i="4"/>
  <c r="BA31" i="4"/>
  <c r="AZ31"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W31" i="4"/>
  <c r="U31" i="4"/>
  <c r="T31" i="4"/>
  <c r="S31" i="4"/>
  <c r="R31" i="4"/>
  <c r="Q31" i="4"/>
  <c r="P31" i="4"/>
  <c r="O31" i="4"/>
  <c r="N31" i="4"/>
  <c r="M31" i="4"/>
  <c r="L31" i="4"/>
  <c r="K31" i="4"/>
  <c r="J31" i="4"/>
  <c r="I31" i="4"/>
  <c r="H31" i="4"/>
  <c r="G31" i="4"/>
  <c r="F31" i="4"/>
  <c r="DD29" i="4"/>
  <c r="DC29" i="4"/>
  <c r="DB29" i="4"/>
  <c r="DA29" i="4"/>
  <c r="CZ29" i="4"/>
  <c r="CY29" i="4"/>
  <c r="CX29" i="4"/>
  <c r="CW29" i="4"/>
  <c r="CV29" i="4"/>
  <c r="CU29" i="4"/>
  <c r="CT29" i="4"/>
  <c r="CS29" i="4"/>
  <c r="CR29" i="4"/>
  <c r="CQ29" i="4"/>
  <c r="CP29" i="4"/>
  <c r="CO29" i="4"/>
  <c r="CN29" i="4"/>
  <c r="CM29" i="4"/>
  <c r="CL29" i="4"/>
  <c r="CK29" i="4"/>
  <c r="CJ29" i="4"/>
  <c r="CI29" i="4"/>
  <c r="CH29" i="4"/>
  <c r="CG29" i="4"/>
  <c r="CF29" i="4"/>
  <c r="CE29" i="4"/>
  <c r="CD29" i="4"/>
  <c r="CC29" i="4"/>
  <c r="CB29" i="4"/>
  <c r="CA29" i="4"/>
  <c r="BZ29" i="4"/>
  <c r="BY29" i="4"/>
  <c r="BX29" i="4"/>
  <c r="BW29" i="4"/>
  <c r="BV29" i="4"/>
  <c r="BU29" i="4"/>
  <c r="BT29" i="4"/>
  <c r="BS29" i="4"/>
  <c r="BR29" i="4"/>
  <c r="BQ29" i="4"/>
  <c r="BP29" i="4"/>
  <c r="BO29" i="4"/>
  <c r="BN29" i="4"/>
  <c r="BM29" i="4"/>
  <c r="BL29" i="4"/>
  <c r="BK29" i="4"/>
  <c r="BJ29" i="4"/>
  <c r="BI29" i="4"/>
  <c r="BH29" i="4"/>
  <c r="BG29" i="4"/>
  <c r="BF29" i="4"/>
  <c r="BE29" i="4"/>
  <c r="BD29" i="4"/>
  <c r="BC29" i="4"/>
  <c r="BB29" i="4"/>
  <c r="BA29" i="4"/>
  <c r="AZ29"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W29" i="4"/>
  <c r="U29" i="4"/>
  <c r="T29" i="4"/>
  <c r="S29" i="4"/>
  <c r="R29" i="4"/>
  <c r="Q29" i="4"/>
  <c r="P29" i="4"/>
  <c r="O29" i="4"/>
  <c r="N29" i="4"/>
  <c r="M29" i="4"/>
  <c r="L29" i="4"/>
  <c r="K29" i="4"/>
  <c r="J29" i="4"/>
  <c r="I29" i="4"/>
  <c r="H29" i="4"/>
  <c r="G29" i="4"/>
  <c r="F29" i="4"/>
  <c r="DD27" i="4"/>
  <c r="DC27" i="4"/>
  <c r="DB27" i="4"/>
  <c r="DA27" i="4"/>
  <c r="CZ27" i="4"/>
  <c r="CY27" i="4"/>
  <c r="CX27" i="4"/>
  <c r="CW27" i="4"/>
  <c r="CV27" i="4"/>
  <c r="CU27" i="4"/>
  <c r="CT27" i="4"/>
  <c r="CS27" i="4"/>
  <c r="CR27" i="4"/>
  <c r="CQ27" i="4"/>
  <c r="CP27" i="4"/>
  <c r="CO27" i="4"/>
  <c r="CN27" i="4"/>
  <c r="CM27" i="4"/>
  <c r="CL27" i="4"/>
  <c r="CK27" i="4"/>
  <c r="CJ27" i="4"/>
  <c r="CI27" i="4"/>
  <c r="CH27" i="4"/>
  <c r="CG27" i="4"/>
  <c r="CF27" i="4"/>
  <c r="CE27" i="4"/>
  <c r="CD27" i="4"/>
  <c r="CC27" i="4"/>
  <c r="CB27" i="4"/>
  <c r="CA27" i="4"/>
  <c r="BZ27" i="4"/>
  <c r="BY27" i="4"/>
  <c r="BX27" i="4"/>
  <c r="BW27" i="4"/>
  <c r="BV27" i="4"/>
  <c r="BU27" i="4"/>
  <c r="BT27" i="4"/>
  <c r="BS27" i="4"/>
  <c r="BR27" i="4"/>
  <c r="BQ27" i="4"/>
  <c r="BP27" i="4"/>
  <c r="BO27" i="4"/>
  <c r="BN27" i="4"/>
  <c r="BM27" i="4"/>
  <c r="BL27" i="4"/>
  <c r="BK27" i="4"/>
  <c r="BJ27" i="4"/>
  <c r="BI27" i="4"/>
  <c r="BH27" i="4"/>
  <c r="BG27" i="4"/>
  <c r="BF27" i="4"/>
  <c r="BE27" i="4"/>
  <c r="BD27" i="4"/>
  <c r="BC27" i="4"/>
  <c r="BB27" i="4"/>
  <c r="BA27" i="4"/>
  <c r="AZ27" i="4"/>
  <c r="AY27" i="4"/>
  <c r="AX27" i="4"/>
  <c r="AW27" i="4"/>
  <c r="AV27" i="4"/>
  <c r="AU27" i="4"/>
  <c r="AT27" i="4"/>
  <c r="AS27" i="4"/>
  <c r="AR27" i="4"/>
  <c r="AQ27" i="4"/>
  <c r="AP27" i="4"/>
  <c r="AO27" i="4"/>
  <c r="AN27" i="4"/>
  <c r="AM27" i="4"/>
  <c r="AL27" i="4"/>
  <c r="AK27" i="4"/>
  <c r="AJ27" i="4"/>
  <c r="AI27" i="4"/>
  <c r="AH27" i="4"/>
  <c r="AG27" i="4"/>
  <c r="AF27" i="4"/>
  <c r="AE27" i="4"/>
  <c r="AD27" i="4"/>
  <c r="AC27" i="4"/>
  <c r="AB27" i="4"/>
  <c r="AA27" i="4"/>
  <c r="Z27" i="4"/>
  <c r="Y27" i="4"/>
  <c r="W27" i="4"/>
  <c r="U27" i="4"/>
  <c r="T27" i="4"/>
  <c r="S27" i="4"/>
  <c r="R27" i="4"/>
  <c r="Q27" i="4"/>
  <c r="P27" i="4"/>
  <c r="O27" i="4"/>
  <c r="N27" i="4"/>
  <c r="M27" i="4"/>
  <c r="L27" i="4"/>
  <c r="K27" i="4"/>
  <c r="J27" i="4"/>
  <c r="I27" i="4"/>
  <c r="H27" i="4"/>
  <c r="G27" i="4"/>
  <c r="F27" i="4"/>
  <c r="DD26" i="4"/>
  <c r="DC26" i="4"/>
  <c r="DB26" i="4"/>
  <c r="DA26" i="4"/>
  <c r="CZ26" i="4"/>
  <c r="CY26" i="4"/>
  <c r="CX26" i="4"/>
  <c r="CW26" i="4"/>
  <c r="CV26" i="4"/>
  <c r="CU26" i="4"/>
  <c r="CT26" i="4"/>
  <c r="CS26" i="4"/>
  <c r="CR26" i="4"/>
  <c r="CQ26" i="4"/>
  <c r="CP26" i="4"/>
  <c r="CO26" i="4"/>
  <c r="CN26" i="4"/>
  <c r="CM26" i="4"/>
  <c r="CL26" i="4"/>
  <c r="CK26" i="4"/>
  <c r="CJ26" i="4"/>
  <c r="CI26" i="4"/>
  <c r="CH26" i="4"/>
  <c r="CG26" i="4"/>
  <c r="CF26" i="4"/>
  <c r="CE26" i="4"/>
  <c r="CD26" i="4"/>
  <c r="CC26" i="4"/>
  <c r="CB26" i="4"/>
  <c r="CA26" i="4"/>
  <c r="BZ26" i="4"/>
  <c r="BY26" i="4"/>
  <c r="BX26" i="4"/>
  <c r="BW26" i="4"/>
  <c r="BV26" i="4"/>
  <c r="BU26" i="4"/>
  <c r="BT26" i="4"/>
  <c r="BS26" i="4"/>
  <c r="BR26" i="4"/>
  <c r="BQ26" i="4"/>
  <c r="BP26" i="4"/>
  <c r="BO26" i="4"/>
  <c r="BN26" i="4"/>
  <c r="BM26" i="4"/>
  <c r="BL26" i="4"/>
  <c r="BK26" i="4"/>
  <c r="BJ26" i="4"/>
  <c r="BI26" i="4"/>
  <c r="BH26" i="4"/>
  <c r="BG26" i="4"/>
  <c r="BF26" i="4"/>
  <c r="BE26" i="4"/>
  <c r="BD26" i="4"/>
  <c r="BC26" i="4"/>
  <c r="BB26"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W26" i="4"/>
  <c r="U26" i="4"/>
  <c r="T26" i="4"/>
  <c r="S26" i="4"/>
  <c r="R26" i="4"/>
  <c r="Q26" i="4"/>
  <c r="P26" i="4"/>
  <c r="O26" i="4"/>
  <c r="N26" i="4"/>
  <c r="M26" i="4"/>
  <c r="L26" i="4"/>
  <c r="K26" i="4"/>
  <c r="J26" i="4"/>
  <c r="I26" i="4"/>
  <c r="H26" i="4"/>
  <c r="G26" i="4"/>
  <c r="F26" i="4"/>
  <c r="DD21" i="4"/>
  <c r="DC21" i="4"/>
  <c r="DB21" i="4"/>
  <c r="DA21" i="4"/>
  <c r="CZ21" i="4"/>
  <c r="CY21" i="4"/>
  <c r="CX21" i="4"/>
  <c r="CW21" i="4"/>
  <c r="CV21" i="4"/>
  <c r="CU21" i="4"/>
  <c r="CT21" i="4"/>
  <c r="CS21" i="4"/>
  <c r="CR21" i="4"/>
  <c r="CQ21" i="4"/>
  <c r="CP21" i="4"/>
  <c r="CO21" i="4"/>
  <c r="CN21" i="4"/>
  <c r="CM21" i="4"/>
  <c r="CL21" i="4"/>
  <c r="CK21" i="4"/>
  <c r="CJ21" i="4"/>
  <c r="CI21" i="4"/>
  <c r="CH21" i="4"/>
  <c r="CG21" i="4"/>
  <c r="CF21" i="4"/>
  <c r="CE21" i="4"/>
  <c r="CD21" i="4"/>
  <c r="CC21" i="4"/>
  <c r="CB21" i="4"/>
  <c r="CA21" i="4"/>
  <c r="BZ21" i="4"/>
  <c r="BY21" i="4"/>
  <c r="BX21" i="4"/>
  <c r="BW21" i="4"/>
  <c r="BV21" i="4"/>
  <c r="BU21" i="4"/>
  <c r="BT21" i="4"/>
  <c r="BS21" i="4"/>
  <c r="BR21" i="4"/>
  <c r="BQ21" i="4"/>
  <c r="BP21" i="4"/>
  <c r="BO21" i="4"/>
  <c r="BN21" i="4"/>
  <c r="BM21" i="4"/>
  <c r="BL21" i="4"/>
  <c r="BK21" i="4"/>
  <c r="BJ21" i="4"/>
  <c r="BI21" i="4"/>
  <c r="BH21" i="4"/>
  <c r="BG21" i="4"/>
  <c r="BF21" i="4"/>
  <c r="BE21" i="4"/>
  <c r="BD21" i="4"/>
  <c r="BC21" i="4"/>
  <c r="BB21" i="4"/>
  <c r="BA21" i="4"/>
  <c r="AZ21" i="4"/>
  <c r="AY21" i="4"/>
  <c r="AX21" i="4"/>
  <c r="AW21" i="4"/>
  <c r="AV21" i="4"/>
  <c r="AU21" i="4"/>
  <c r="AT21" i="4"/>
  <c r="AS21" i="4"/>
  <c r="AR21" i="4"/>
  <c r="AQ21" i="4"/>
  <c r="AP21" i="4"/>
  <c r="AO21" i="4"/>
  <c r="AN21" i="4"/>
  <c r="AM21" i="4"/>
  <c r="AL21" i="4"/>
  <c r="AK21" i="4"/>
  <c r="AJ21" i="4"/>
  <c r="AI21" i="4"/>
  <c r="AH21" i="4"/>
  <c r="AG21" i="4"/>
  <c r="AF21" i="4"/>
  <c r="AE21" i="4"/>
  <c r="AD21" i="4"/>
  <c r="AC21" i="4"/>
  <c r="AB21" i="4"/>
  <c r="AA21" i="4"/>
  <c r="Z21" i="4"/>
  <c r="Y21" i="4"/>
  <c r="W21" i="4"/>
  <c r="U21" i="4"/>
  <c r="T21" i="4"/>
  <c r="S21" i="4"/>
  <c r="R21" i="4"/>
  <c r="Q21" i="4"/>
  <c r="P21" i="4"/>
  <c r="O21" i="4"/>
  <c r="N21" i="4"/>
  <c r="M21" i="4"/>
  <c r="L21" i="4"/>
  <c r="K21" i="4"/>
  <c r="J21" i="4"/>
  <c r="I21" i="4"/>
  <c r="H21" i="4"/>
  <c r="G21" i="4"/>
  <c r="F21" i="4"/>
  <c r="DD20" i="4"/>
  <c r="DC20" i="4"/>
  <c r="DB20" i="4"/>
  <c r="DA20" i="4"/>
  <c r="CZ20" i="4"/>
  <c r="CY20" i="4"/>
  <c r="CX20" i="4"/>
  <c r="CW20" i="4"/>
  <c r="CV20" i="4"/>
  <c r="CU20" i="4"/>
  <c r="CT20" i="4"/>
  <c r="CS20" i="4"/>
  <c r="CR20" i="4"/>
  <c r="CQ20" i="4"/>
  <c r="CP20" i="4"/>
  <c r="CO20" i="4"/>
  <c r="CN20" i="4"/>
  <c r="CM20" i="4"/>
  <c r="CL20" i="4"/>
  <c r="CK20" i="4"/>
  <c r="CJ20" i="4"/>
  <c r="CI20" i="4"/>
  <c r="CH20" i="4"/>
  <c r="CG20" i="4"/>
  <c r="CF20" i="4"/>
  <c r="CE20" i="4"/>
  <c r="CD20" i="4"/>
  <c r="CC20" i="4"/>
  <c r="CB20" i="4"/>
  <c r="CA20" i="4"/>
  <c r="BZ20" i="4"/>
  <c r="BY20" i="4"/>
  <c r="BX20" i="4"/>
  <c r="BW20" i="4"/>
  <c r="BV20" i="4"/>
  <c r="BU20" i="4"/>
  <c r="BT20" i="4"/>
  <c r="BS20" i="4"/>
  <c r="BR20" i="4"/>
  <c r="BQ20" i="4"/>
  <c r="BP20" i="4"/>
  <c r="BO20" i="4"/>
  <c r="BN20" i="4"/>
  <c r="BM20" i="4"/>
  <c r="BL20" i="4"/>
  <c r="BK20" i="4"/>
  <c r="BJ20" i="4"/>
  <c r="BI20" i="4"/>
  <c r="BH20" i="4"/>
  <c r="BG20" i="4"/>
  <c r="BF20" i="4"/>
  <c r="BE20" i="4"/>
  <c r="BD20" i="4"/>
  <c r="BC20" i="4"/>
  <c r="BB20" i="4"/>
  <c r="BA20" i="4"/>
  <c r="AZ20" i="4"/>
  <c r="AY20" i="4"/>
  <c r="AX20" i="4"/>
  <c r="AW20" i="4"/>
  <c r="AV20" i="4"/>
  <c r="AU20" i="4"/>
  <c r="AT20" i="4"/>
  <c r="AS20" i="4"/>
  <c r="AR20" i="4"/>
  <c r="AQ20" i="4"/>
  <c r="AP20" i="4"/>
  <c r="AO20" i="4"/>
  <c r="AN20" i="4"/>
  <c r="AM20" i="4"/>
  <c r="AL20" i="4"/>
  <c r="AK20" i="4"/>
  <c r="AJ20" i="4"/>
  <c r="AI20" i="4"/>
  <c r="AH20" i="4"/>
  <c r="AG20" i="4"/>
  <c r="AF20" i="4"/>
  <c r="AE20" i="4"/>
  <c r="AD20" i="4"/>
  <c r="AC20" i="4"/>
  <c r="AB20" i="4"/>
  <c r="AA20" i="4"/>
  <c r="Z20" i="4"/>
  <c r="Y20" i="4"/>
  <c r="W20" i="4"/>
  <c r="U20" i="4"/>
  <c r="T20" i="4"/>
  <c r="S20" i="4"/>
  <c r="R20" i="4"/>
  <c r="Q20" i="4"/>
  <c r="P20" i="4"/>
  <c r="O20" i="4"/>
  <c r="N20" i="4"/>
  <c r="M20" i="4"/>
  <c r="L20" i="4"/>
  <c r="K20" i="4"/>
  <c r="J20" i="4"/>
  <c r="I20" i="4"/>
  <c r="H20" i="4"/>
  <c r="G20" i="4"/>
  <c r="F20" i="4"/>
  <c r="DD19" i="4"/>
  <c r="DC19" i="4"/>
  <c r="DB19" i="4"/>
  <c r="DA19" i="4"/>
  <c r="CZ19" i="4"/>
  <c r="CY19" i="4"/>
  <c r="CX19" i="4"/>
  <c r="CW19" i="4"/>
  <c r="CV19" i="4"/>
  <c r="CU19" i="4"/>
  <c r="CT19" i="4"/>
  <c r="CS19" i="4"/>
  <c r="CR19" i="4"/>
  <c r="CQ19" i="4"/>
  <c r="CP19" i="4"/>
  <c r="CO19" i="4"/>
  <c r="CN19" i="4"/>
  <c r="CM19" i="4"/>
  <c r="CL19" i="4"/>
  <c r="CK19" i="4"/>
  <c r="CJ19" i="4"/>
  <c r="CI19" i="4"/>
  <c r="CH19" i="4"/>
  <c r="CG19" i="4"/>
  <c r="CF19" i="4"/>
  <c r="CE19" i="4"/>
  <c r="CD19" i="4"/>
  <c r="CC19" i="4"/>
  <c r="CB19" i="4"/>
  <c r="CA19" i="4"/>
  <c r="BZ19" i="4"/>
  <c r="BY19" i="4"/>
  <c r="BX19" i="4"/>
  <c r="BW19" i="4"/>
  <c r="BV19" i="4"/>
  <c r="BU19" i="4"/>
  <c r="BT19" i="4"/>
  <c r="BS19" i="4"/>
  <c r="BR19" i="4"/>
  <c r="BQ19" i="4"/>
  <c r="BP19" i="4"/>
  <c r="BO19" i="4"/>
  <c r="BN19" i="4"/>
  <c r="BM19" i="4"/>
  <c r="BL19" i="4"/>
  <c r="BK19" i="4"/>
  <c r="BJ19" i="4"/>
  <c r="BI19" i="4"/>
  <c r="BH19" i="4"/>
  <c r="BG19" i="4"/>
  <c r="BF19" i="4"/>
  <c r="BE19" i="4"/>
  <c r="BD19" i="4"/>
  <c r="BC19" i="4"/>
  <c r="BB19" i="4"/>
  <c r="BA19" i="4"/>
  <c r="AZ19" i="4"/>
  <c r="AY19" i="4"/>
  <c r="AX19" i="4"/>
  <c r="AW19" i="4"/>
  <c r="AV19" i="4"/>
  <c r="AU19" i="4"/>
  <c r="AT19" i="4"/>
  <c r="AS19" i="4"/>
  <c r="AR19" i="4"/>
  <c r="AQ19" i="4"/>
  <c r="AP19" i="4"/>
  <c r="AO19" i="4"/>
  <c r="AN19" i="4"/>
  <c r="AM19" i="4"/>
  <c r="AL19" i="4"/>
  <c r="AK19" i="4"/>
  <c r="AJ19" i="4"/>
  <c r="AI19" i="4"/>
  <c r="AH19" i="4"/>
  <c r="AG19" i="4"/>
  <c r="AF19" i="4"/>
  <c r="AE19" i="4"/>
  <c r="AD19" i="4"/>
  <c r="AC19" i="4"/>
  <c r="AB19" i="4"/>
  <c r="AA19" i="4"/>
  <c r="Z19" i="4"/>
  <c r="Y19" i="4"/>
  <c r="W19" i="4"/>
  <c r="U19" i="4"/>
  <c r="T19" i="4"/>
  <c r="S19" i="4"/>
  <c r="R19" i="4"/>
  <c r="Q19" i="4"/>
  <c r="P19" i="4"/>
  <c r="O19" i="4"/>
  <c r="N19" i="4"/>
  <c r="M19" i="4"/>
  <c r="L19" i="4"/>
  <c r="K19" i="4"/>
  <c r="J19" i="4"/>
  <c r="I19" i="4"/>
  <c r="H19" i="4"/>
  <c r="G19" i="4"/>
  <c r="F19" i="4"/>
  <c r="DD16" i="4"/>
  <c r="DC16" i="4"/>
  <c r="DB16" i="4"/>
  <c r="DA16" i="4"/>
  <c r="CZ16" i="4"/>
  <c r="CY16" i="4"/>
  <c r="CX16" i="4"/>
  <c r="CW16" i="4"/>
  <c r="CV16" i="4"/>
  <c r="CU16" i="4"/>
  <c r="CT16" i="4"/>
  <c r="CS16" i="4"/>
  <c r="CR16" i="4"/>
  <c r="CQ16" i="4"/>
  <c r="CP16" i="4"/>
  <c r="CO16" i="4"/>
  <c r="CN16" i="4"/>
  <c r="CM16" i="4"/>
  <c r="CL16" i="4"/>
  <c r="CK16" i="4"/>
  <c r="CJ16" i="4"/>
  <c r="CI16" i="4"/>
  <c r="CH16" i="4"/>
  <c r="CG16" i="4"/>
  <c r="CF16" i="4"/>
  <c r="CE16" i="4"/>
  <c r="CD16" i="4"/>
  <c r="CC16" i="4"/>
  <c r="CB16" i="4"/>
  <c r="CA16" i="4"/>
  <c r="BZ16" i="4"/>
  <c r="BY16" i="4"/>
  <c r="BX16" i="4"/>
  <c r="BW16" i="4"/>
  <c r="BV16" i="4"/>
  <c r="BU16" i="4"/>
  <c r="BT16" i="4"/>
  <c r="BS16" i="4"/>
  <c r="BR16" i="4"/>
  <c r="BQ16" i="4"/>
  <c r="BP16" i="4"/>
  <c r="BO16" i="4"/>
  <c r="BN16" i="4"/>
  <c r="BM16" i="4"/>
  <c r="BL16" i="4"/>
  <c r="BK16" i="4"/>
  <c r="BJ16" i="4"/>
  <c r="BI16" i="4"/>
  <c r="BH16" i="4"/>
  <c r="BG16" i="4"/>
  <c r="BF16" i="4"/>
  <c r="BE16" i="4"/>
  <c r="BD16" i="4"/>
  <c r="BC16" i="4"/>
  <c r="BB16" i="4"/>
  <c r="BA16" i="4"/>
  <c r="AZ16" i="4"/>
  <c r="AY16" i="4"/>
  <c r="AX16" i="4"/>
  <c r="AW16" i="4"/>
  <c r="AV16" i="4"/>
  <c r="AU16" i="4"/>
  <c r="AT16" i="4"/>
  <c r="AS16" i="4"/>
  <c r="AR16" i="4"/>
  <c r="AQ16" i="4"/>
  <c r="AP16" i="4"/>
  <c r="AO16" i="4"/>
  <c r="AN16" i="4"/>
  <c r="AM16" i="4"/>
  <c r="AL16" i="4"/>
  <c r="AK16" i="4"/>
  <c r="AJ16" i="4"/>
  <c r="AI16" i="4"/>
  <c r="AH16" i="4"/>
  <c r="AG16" i="4"/>
  <c r="AF16" i="4"/>
  <c r="AE16" i="4"/>
  <c r="AD16" i="4"/>
  <c r="AC16" i="4"/>
  <c r="AB16" i="4"/>
  <c r="AA16" i="4"/>
  <c r="Z16" i="4"/>
  <c r="Y16" i="4"/>
  <c r="W16" i="4"/>
  <c r="U16" i="4"/>
  <c r="T16" i="4"/>
  <c r="S16" i="4"/>
  <c r="R16" i="4"/>
  <c r="Q16" i="4"/>
  <c r="P16" i="4"/>
  <c r="O16" i="4"/>
  <c r="N16" i="4"/>
  <c r="M16" i="4"/>
  <c r="L16" i="4"/>
  <c r="K16" i="4"/>
  <c r="J16" i="4"/>
  <c r="I16" i="4"/>
  <c r="H16" i="4"/>
  <c r="G16" i="4"/>
  <c r="F16" i="4"/>
  <c r="DD14" i="4"/>
  <c r="DC14" i="4"/>
  <c r="DB14" i="4"/>
  <c r="DA14" i="4"/>
  <c r="CZ14" i="4"/>
  <c r="CY14" i="4"/>
  <c r="CX14" i="4"/>
  <c r="CW14" i="4"/>
  <c r="CV14" i="4"/>
  <c r="CU14" i="4"/>
  <c r="CT14" i="4"/>
  <c r="CS14" i="4"/>
  <c r="CR14" i="4"/>
  <c r="CQ14" i="4"/>
  <c r="CP14" i="4"/>
  <c r="CO14" i="4"/>
  <c r="CN14" i="4"/>
  <c r="CM14" i="4"/>
  <c r="CL14" i="4"/>
  <c r="CK14" i="4"/>
  <c r="CJ14" i="4"/>
  <c r="CI14" i="4"/>
  <c r="CH14" i="4"/>
  <c r="CG14" i="4"/>
  <c r="CF14" i="4"/>
  <c r="CE14" i="4"/>
  <c r="CD14" i="4"/>
  <c r="CC14" i="4"/>
  <c r="CB14" i="4"/>
  <c r="CA14" i="4"/>
  <c r="BZ14" i="4"/>
  <c r="BY14" i="4"/>
  <c r="BX14" i="4"/>
  <c r="BW14" i="4"/>
  <c r="BV14" i="4"/>
  <c r="BU14" i="4"/>
  <c r="BT14" i="4"/>
  <c r="BS14" i="4"/>
  <c r="BR14" i="4"/>
  <c r="BQ14" i="4"/>
  <c r="BP14" i="4"/>
  <c r="BO14" i="4"/>
  <c r="BN14" i="4"/>
  <c r="BM14" i="4"/>
  <c r="BL14" i="4"/>
  <c r="BK14" i="4"/>
  <c r="BJ14" i="4"/>
  <c r="BI14" i="4"/>
  <c r="BH14" i="4"/>
  <c r="BG14" i="4"/>
  <c r="BF14" i="4"/>
  <c r="BE14" i="4"/>
  <c r="BD14" i="4"/>
  <c r="BC14" i="4"/>
  <c r="BB14" i="4"/>
  <c r="BA14" i="4"/>
  <c r="AZ14" i="4"/>
  <c r="AY14" i="4"/>
  <c r="AX14" i="4"/>
  <c r="AW14" i="4"/>
  <c r="AV14" i="4"/>
  <c r="AU14" i="4"/>
  <c r="AT14" i="4"/>
  <c r="AS14" i="4"/>
  <c r="AR14" i="4"/>
  <c r="AQ14" i="4"/>
  <c r="AP14" i="4"/>
  <c r="AO14" i="4"/>
  <c r="AN14" i="4"/>
  <c r="AM14" i="4"/>
  <c r="AL14" i="4"/>
  <c r="AK14" i="4"/>
  <c r="AJ14" i="4"/>
  <c r="AI14" i="4"/>
  <c r="AH14" i="4"/>
  <c r="AG14" i="4"/>
  <c r="AF14" i="4"/>
  <c r="AE14" i="4"/>
  <c r="AD14" i="4"/>
  <c r="AC14" i="4"/>
  <c r="AB14" i="4"/>
  <c r="AA14" i="4"/>
  <c r="Z14" i="4"/>
  <c r="Y14" i="4"/>
  <c r="W14" i="4"/>
  <c r="U14" i="4"/>
  <c r="T14" i="4"/>
  <c r="S14" i="4"/>
  <c r="R14" i="4"/>
  <c r="Q14" i="4"/>
  <c r="P14" i="4"/>
  <c r="O14" i="4"/>
  <c r="N14" i="4"/>
  <c r="M14" i="4"/>
  <c r="L14" i="4"/>
  <c r="K14" i="4"/>
  <c r="J14" i="4"/>
  <c r="I14" i="4"/>
  <c r="H14" i="4"/>
  <c r="G14" i="4"/>
  <c r="F14" i="4"/>
  <c r="DD13" i="4"/>
  <c r="DC13" i="4"/>
  <c r="DB13" i="4"/>
  <c r="DA13" i="4"/>
  <c r="CZ13" i="4"/>
  <c r="CY13" i="4"/>
  <c r="CX13" i="4"/>
  <c r="CW13" i="4"/>
  <c r="CV13" i="4"/>
  <c r="CU13" i="4"/>
  <c r="CT13" i="4"/>
  <c r="CS13" i="4"/>
  <c r="CR13" i="4"/>
  <c r="CQ13" i="4"/>
  <c r="CP13" i="4"/>
  <c r="CO13" i="4"/>
  <c r="CN13" i="4"/>
  <c r="CM13" i="4"/>
  <c r="CL13" i="4"/>
  <c r="CK13" i="4"/>
  <c r="CJ13" i="4"/>
  <c r="CI13" i="4"/>
  <c r="CH13" i="4"/>
  <c r="CG13" i="4"/>
  <c r="CF13" i="4"/>
  <c r="CE13" i="4"/>
  <c r="CD13" i="4"/>
  <c r="CC13" i="4"/>
  <c r="CB13" i="4"/>
  <c r="CA13" i="4"/>
  <c r="BZ13" i="4"/>
  <c r="BY13" i="4"/>
  <c r="BX13" i="4"/>
  <c r="BW13" i="4"/>
  <c r="BV13" i="4"/>
  <c r="BU13" i="4"/>
  <c r="BT13" i="4"/>
  <c r="BS13" i="4"/>
  <c r="BR13" i="4"/>
  <c r="BQ13" i="4"/>
  <c r="BP13" i="4"/>
  <c r="BO13" i="4"/>
  <c r="BN13" i="4"/>
  <c r="BM13" i="4"/>
  <c r="BL13" i="4"/>
  <c r="BK13" i="4"/>
  <c r="BJ13" i="4"/>
  <c r="BI13" i="4"/>
  <c r="BH13" i="4"/>
  <c r="BG13" i="4"/>
  <c r="BF13" i="4"/>
  <c r="BE13" i="4"/>
  <c r="BD13" i="4"/>
  <c r="BC13" i="4"/>
  <c r="BB13" i="4"/>
  <c r="BA13" i="4"/>
  <c r="AZ13" i="4"/>
  <c r="AY13" i="4"/>
  <c r="AX13" i="4"/>
  <c r="AW13" i="4"/>
  <c r="AV13" i="4"/>
  <c r="AU13" i="4"/>
  <c r="AT13" i="4"/>
  <c r="AS13" i="4"/>
  <c r="AR13" i="4"/>
  <c r="AQ13" i="4"/>
  <c r="AP13" i="4"/>
  <c r="AO13" i="4"/>
  <c r="AN13" i="4"/>
  <c r="AM13" i="4"/>
  <c r="AL13" i="4"/>
  <c r="AK13" i="4"/>
  <c r="AJ13" i="4"/>
  <c r="AI13" i="4"/>
  <c r="AH13" i="4"/>
  <c r="AG13" i="4"/>
  <c r="AF13" i="4"/>
  <c r="AE13" i="4"/>
  <c r="AD13" i="4"/>
  <c r="AC13" i="4"/>
  <c r="AB13" i="4"/>
  <c r="AA13" i="4"/>
  <c r="Z13" i="4"/>
  <c r="Y13" i="4"/>
  <c r="W13" i="4"/>
  <c r="U13" i="4"/>
  <c r="T13" i="4"/>
  <c r="S13" i="4"/>
  <c r="R13" i="4"/>
  <c r="Q13" i="4"/>
  <c r="P13" i="4"/>
  <c r="O13" i="4"/>
  <c r="N13" i="4"/>
  <c r="M13" i="4"/>
  <c r="L13" i="4"/>
  <c r="K13" i="4"/>
  <c r="J13" i="4"/>
  <c r="I13" i="4"/>
  <c r="H13" i="4"/>
  <c r="G13" i="4"/>
  <c r="F13" i="4"/>
  <c r="DD12" i="4"/>
  <c r="DC12" i="4"/>
  <c r="DB12" i="4"/>
  <c r="DA12" i="4"/>
  <c r="CZ12" i="4"/>
  <c r="CY12" i="4"/>
  <c r="CX12" i="4"/>
  <c r="CW12" i="4"/>
  <c r="CV12" i="4"/>
  <c r="CU12" i="4"/>
  <c r="CT12" i="4"/>
  <c r="CS12" i="4"/>
  <c r="CR12" i="4"/>
  <c r="CQ12" i="4"/>
  <c r="CP12" i="4"/>
  <c r="CO12" i="4"/>
  <c r="CN12" i="4"/>
  <c r="CM12" i="4"/>
  <c r="CL12" i="4"/>
  <c r="CK12" i="4"/>
  <c r="CJ12" i="4"/>
  <c r="CI12" i="4"/>
  <c r="CH12" i="4"/>
  <c r="CG12" i="4"/>
  <c r="CF12" i="4"/>
  <c r="CE12" i="4"/>
  <c r="CD12" i="4"/>
  <c r="CC12" i="4"/>
  <c r="CB12" i="4"/>
  <c r="CA12" i="4"/>
  <c r="BZ12" i="4"/>
  <c r="BY12" i="4"/>
  <c r="BX12" i="4"/>
  <c r="BW12" i="4"/>
  <c r="BV12" i="4"/>
  <c r="BU12" i="4"/>
  <c r="BT12" i="4"/>
  <c r="BS12" i="4"/>
  <c r="BR12" i="4"/>
  <c r="BQ12" i="4"/>
  <c r="BP12" i="4"/>
  <c r="BO12" i="4"/>
  <c r="BN12" i="4"/>
  <c r="BM12" i="4"/>
  <c r="BL12" i="4"/>
  <c r="BK12" i="4"/>
  <c r="BJ12" i="4"/>
  <c r="BI12" i="4"/>
  <c r="BH12" i="4"/>
  <c r="BG12" i="4"/>
  <c r="BF12" i="4"/>
  <c r="BE12" i="4"/>
  <c r="BD12" i="4"/>
  <c r="BC12" i="4"/>
  <c r="BB12" i="4"/>
  <c r="BA12" i="4"/>
  <c r="AZ12" i="4"/>
  <c r="AY12" i="4"/>
  <c r="AX12" i="4"/>
  <c r="AW12" i="4"/>
  <c r="AV12" i="4"/>
  <c r="AU12" i="4"/>
  <c r="AT12" i="4"/>
  <c r="AS12" i="4"/>
  <c r="AR12" i="4"/>
  <c r="AQ12" i="4"/>
  <c r="AP12" i="4"/>
  <c r="AO12" i="4"/>
  <c r="AN12" i="4"/>
  <c r="AM12" i="4"/>
  <c r="AL12" i="4"/>
  <c r="AK12" i="4"/>
  <c r="AJ12" i="4"/>
  <c r="AI12" i="4"/>
  <c r="AH12" i="4"/>
  <c r="AG12" i="4"/>
  <c r="AF12" i="4"/>
  <c r="AE12" i="4"/>
  <c r="AD12" i="4"/>
  <c r="AC12" i="4"/>
  <c r="AB12" i="4"/>
  <c r="AA12" i="4"/>
  <c r="Z12" i="4"/>
  <c r="Y12" i="4"/>
  <c r="W12" i="4"/>
  <c r="U12" i="4"/>
  <c r="T12" i="4"/>
  <c r="S12" i="4"/>
  <c r="R12" i="4"/>
  <c r="Q12" i="4"/>
  <c r="P12" i="4"/>
  <c r="O12" i="4"/>
  <c r="N12" i="4"/>
  <c r="M12" i="4"/>
  <c r="L12" i="4"/>
  <c r="K12" i="4"/>
  <c r="J12" i="4"/>
  <c r="I12" i="4"/>
  <c r="H12" i="4"/>
  <c r="G12" i="4"/>
  <c r="F12" i="4"/>
  <c r="E111" i="4"/>
  <c r="E110" i="4"/>
  <c r="E109" i="4"/>
  <c r="E108" i="4"/>
  <c r="E107" i="4"/>
  <c r="E106" i="4"/>
  <c r="E105" i="4"/>
  <c r="E104" i="4"/>
  <c r="E103" i="4"/>
  <c r="E102" i="4"/>
  <c r="E101" i="4"/>
  <c r="E100" i="4"/>
  <c r="E79" i="4"/>
  <c r="E78" i="4"/>
  <c r="E77" i="4"/>
  <c r="H60" i="5" s="1"/>
  <c r="E76" i="4"/>
  <c r="H59" i="5" s="1"/>
  <c r="E75" i="4"/>
  <c r="H58" i="5" s="1"/>
  <c r="E74" i="4"/>
  <c r="H57" i="5" s="1"/>
  <c r="E60" i="4"/>
  <c r="E59" i="4"/>
  <c r="E58" i="4"/>
  <c r="E57" i="4"/>
  <c r="E56" i="4"/>
  <c r="E55" i="4"/>
  <c r="E54" i="4"/>
  <c r="E53" i="4"/>
  <c r="E52" i="4"/>
  <c r="E49" i="4"/>
  <c r="E48" i="4"/>
  <c r="E47" i="4"/>
  <c r="E46" i="4"/>
  <c r="E45" i="4"/>
  <c r="E44" i="4"/>
  <c r="E43" i="4"/>
  <c r="E42" i="4"/>
  <c r="E41" i="4"/>
  <c r="E40" i="4"/>
  <c r="E39" i="4"/>
  <c r="E38" i="4"/>
  <c r="E37" i="4" l="1"/>
  <c r="E36" i="4"/>
  <c r="E35" i="4"/>
  <c r="E34" i="4"/>
  <c r="E33" i="4"/>
  <c r="E32" i="4"/>
  <c r="E31" i="4"/>
  <c r="E29" i="4"/>
  <c r="E27" i="4"/>
  <c r="E26" i="4"/>
  <c r="E21" i="4"/>
  <c r="E20" i="4"/>
  <c r="E19" i="4"/>
  <c r="E16" i="4"/>
  <c r="E14" i="4"/>
  <c r="E13" i="4"/>
  <c r="E12" i="4"/>
  <c r="C8" i="4"/>
  <c r="C7" i="4"/>
  <c r="C5" i="4"/>
  <c r="F59" i="5" l="1"/>
  <c r="C118" i="4" l="1"/>
  <c r="C117" i="4"/>
  <c r="C116" i="4"/>
  <c r="C115" i="4"/>
  <c r="C114" i="4"/>
  <c r="C97" i="4"/>
  <c r="C96" i="4"/>
  <c r="C95" i="4"/>
  <c r="C94" i="4"/>
  <c r="C93" i="4"/>
  <c r="C92" i="4"/>
  <c r="C91" i="4"/>
  <c r="C90" i="4"/>
  <c r="C89" i="4"/>
  <c r="C88" i="4"/>
  <c r="C87" i="4"/>
  <c r="C86" i="4"/>
  <c r="C85" i="4"/>
  <c r="C84" i="4"/>
  <c r="C83" i="4"/>
  <c r="C4" i="5" s="1"/>
  <c r="C82" i="4"/>
  <c r="C71" i="4"/>
  <c r="C70" i="4"/>
  <c r="C69" i="4"/>
  <c r="C68" i="4"/>
  <c r="C67" i="4"/>
  <c r="C66" i="4"/>
  <c r="C65" i="4"/>
  <c r="C64" i="4"/>
  <c r="C63" i="4"/>
  <c r="C62" i="4"/>
  <c r="E81" i="5" l="1"/>
  <c r="C20" i="5" l="1"/>
  <c r="K24" i="5" s="1"/>
  <c r="K25" i="5" s="1"/>
  <c r="C10" i="5"/>
  <c r="C9" i="5"/>
  <c r="C8" i="5"/>
  <c r="C7" i="5"/>
  <c r="C79" i="4"/>
  <c r="C78" i="4"/>
  <c r="C77" i="4"/>
  <c r="C76" i="4"/>
  <c r="C75" i="4"/>
  <c r="C74" i="4"/>
  <c r="C60" i="4"/>
  <c r="C59" i="4"/>
  <c r="C57" i="4"/>
  <c r="C56" i="4"/>
  <c r="C54" i="4"/>
  <c r="C53" i="4"/>
  <c r="C51" i="4"/>
  <c r="C49" i="4" s="1"/>
  <c r="C48" i="4"/>
  <c r="C47" i="4"/>
  <c r="C45" i="4"/>
  <c r="C44" i="4"/>
  <c r="C42" i="4"/>
  <c r="C41" i="4"/>
  <c r="C39" i="4"/>
  <c r="C38" i="4"/>
  <c r="C36" i="4"/>
  <c r="C35" i="4"/>
  <c r="C33" i="4"/>
  <c r="C32" i="4"/>
  <c r="C27" i="4"/>
  <c r="C26" i="4"/>
  <c r="C20" i="4"/>
  <c r="C14" i="4"/>
  <c r="C13" i="4"/>
  <c r="C12" i="4"/>
  <c r="C29" i="4" l="1"/>
  <c r="C34" i="4"/>
  <c r="C31" i="4"/>
  <c r="C37" i="4"/>
  <c r="C19" i="4"/>
  <c r="C11" i="5"/>
  <c r="F5" i="5" s="1"/>
  <c r="B14" i="5"/>
  <c r="B16" i="5"/>
  <c r="B15" i="5"/>
  <c r="C77" i="5"/>
  <c r="C100" i="4"/>
  <c r="C101" i="4"/>
  <c r="C102" i="4"/>
  <c r="C103" i="4"/>
  <c r="C104" i="4"/>
  <c r="C105" i="4"/>
  <c r="C106" i="4"/>
  <c r="C107" i="4"/>
  <c r="C108" i="4"/>
  <c r="C109" i="4"/>
  <c r="C110" i="4"/>
  <c r="C111" i="4"/>
  <c r="C5" i="5" l="1"/>
  <c r="F4" i="5" s="1"/>
  <c r="K5" i="5"/>
  <c r="O115" i="5"/>
  <c r="O117" i="5" s="1"/>
  <c r="B30" i="5"/>
  <c r="B17" i="5"/>
  <c r="C15" i="5" s="1"/>
  <c r="C71" i="5"/>
  <c r="C16" i="4"/>
  <c r="P116" i="5" s="1"/>
  <c r="C58" i="4"/>
  <c r="C80" i="5" s="1"/>
  <c r="C55" i="4"/>
  <c r="C79" i="5" s="1"/>
  <c r="C46" i="4"/>
  <c r="C76" i="5" s="1"/>
  <c r="C43" i="4"/>
  <c r="C75" i="5" s="1"/>
  <c r="C40" i="4"/>
  <c r="C74" i="5" s="1"/>
  <c r="C73" i="5"/>
  <c r="C72" i="5"/>
  <c r="C21" i="4"/>
  <c r="C52" i="4"/>
  <c r="C78" i="5" s="1"/>
  <c r="B31" i="5"/>
  <c r="K4" i="5" l="1"/>
  <c r="N115" i="5"/>
  <c r="N117" i="5" s="1"/>
  <c r="O118" i="5" s="1"/>
  <c r="C81" i="5"/>
  <c r="E82" i="5" s="1"/>
  <c r="C14" i="5"/>
  <c r="B32" i="5"/>
  <c r="C30" i="5" s="1"/>
  <c r="C16" i="5"/>
  <c r="B77" i="5" l="1"/>
  <c r="E105" i="5"/>
  <c r="B71" i="5"/>
  <c r="C31" i="5"/>
  <c r="B78" i="5"/>
  <c r="B80" i="5"/>
  <c r="B76" i="5"/>
  <c r="B79" i="5"/>
  <c r="B81" i="5" l="1"/>
  <c r="C15" i="4"/>
</calcChain>
</file>

<file path=xl/comments1.xml><?xml version="1.0" encoding="utf-8"?>
<comments xmlns="http://schemas.openxmlformats.org/spreadsheetml/2006/main">
  <authors>
    <author>Angélica M. Florentino Morel</author>
  </authors>
  <commentList>
    <comment ref="R4" authorId="0" shapeId="0">
      <text>
        <r>
          <rPr>
            <b/>
            <sz val="9"/>
            <color indexed="81"/>
            <rFont val="Tahoma"/>
            <charset val="1"/>
          </rPr>
          <t>Angélica M. Florentino Morel:</t>
        </r>
        <r>
          <rPr>
            <sz val="9"/>
            <color indexed="81"/>
            <rFont val="Tahoma"/>
            <charset val="1"/>
          </rPr>
          <t xml:space="preserve">
debe completar cantidad de lineas res. Y negocios</t>
        </r>
      </text>
    </comment>
    <comment ref="U4" authorId="0" shapeId="0">
      <text>
        <r>
          <rPr>
            <b/>
            <sz val="9"/>
            <color indexed="81"/>
            <rFont val="Tahoma"/>
            <charset val="1"/>
          </rPr>
          <t>Angélica M. Florentino Morel:</t>
        </r>
        <r>
          <rPr>
            <sz val="9"/>
            <color indexed="81"/>
            <rFont val="Tahoma"/>
            <charset val="1"/>
          </rPr>
          <t xml:space="preserve">
deben completar lineas fijas residencial y negocios y el módulo de tráfico</t>
        </r>
      </text>
    </comment>
    <comment ref="W4" authorId="0" shapeId="0">
      <text>
        <r>
          <rPr>
            <b/>
            <sz val="9"/>
            <color indexed="81"/>
            <rFont val="Tahoma"/>
            <charset val="1"/>
          </rPr>
          <t>Angélica M. Florentino Morel:</t>
        </r>
        <r>
          <rPr>
            <sz val="9"/>
            <color indexed="81"/>
            <rFont val="Tahoma"/>
            <charset val="1"/>
          </rPr>
          <t xml:space="preserve">
deben completar la cantidad de lineas res. Y negocios</t>
        </r>
      </text>
    </comment>
    <comment ref="I29" authorId="0" shapeId="0">
      <text>
        <r>
          <rPr>
            <b/>
            <sz val="9"/>
            <color indexed="81"/>
            <rFont val="Tahoma"/>
            <charset val="1"/>
          </rPr>
          <t>Angélica M. Florentino Morel:</t>
        </r>
        <r>
          <rPr>
            <sz val="9"/>
            <color indexed="81"/>
            <rFont val="Tahoma"/>
            <charset val="1"/>
          </rPr>
          <t xml:space="preserve">
Falta definir tecnologia de acceso</t>
        </r>
      </text>
    </comment>
  </commentList>
</comments>
</file>

<file path=xl/comments2.xml><?xml version="1.0" encoding="utf-8"?>
<comments xmlns="http://schemas.openxmlformats.org/spreadsheetml/2006/main">
  <authors>
    <author>Angélica M. Florentino Morel</author>
  </authors>
  <commentList>
    <comment ref="A4" authorId="0" shapeId="0">
      <text>
        <r>
          <rPr>
            <b/>
            <sz val="9"/>
            <color indexed="81"/>
            <rFont val="Tahoma"/>
            <charset val="1"/>
          </rPr>
          <t>Angélica M. Florentino Morel:</t>
        </r>
        <r>
          <rPr>
            <sz val="9"/>
            <color indexed="81"/>
            <rFont val="Tahoma"/>
            <charset val="1"/>
          </rPr>
          <t xml:space="preserve">
En el próximo análisis trimestral, incluir los siguientes indicadores de telefonía fija para armonizar la medición con la de móvil: 
*TRÁFICO SALIENTE DE LA RED DE TELEFONÍA FIJA NACIONAL HACIA LA RED DE TELEFONÍA MÓVIL
*TRÁFICO DE TELEFONÍA FIJA INTERNACIONAL SALIENTE</t>
        </r>
      </text>
    </comment>
  </commentList>
</comments>
</file>

<file path=xl/sharedStrings.xml><?xml version="1.0" encoding="utf-8"?>
<sst xmlns="http://schemas.openxmlformats.org/spreadsheetml/2006/main" count="14199" uniqueCount="340">
  <si>
    <t>INSTITUTO DOMINICANO DE LAS TELECOMUNICACIONES (INDOTEL)</t>
  </si>
  <si>
    <t>INDICADORES ESTADÍSTICOS TRIMESTRALES - ANEXO RESOLUCIÓN NO. 141-10</t>
  </si>
  <si>
    <t xml:space="preserve">ULTIMA ACTUALIZACION </t>
  </si>
  <si>
    <t>NOMBRE DE PRESTADORA:</t>
  </si>
  <si>
    <t xml:space="preserve">FECHA DE REMISIÓN:           </t>
  </si>
  <si>
    <t xml:space="preserve">INICIO PERÍODO REPORTE:        </t>
  </si>
  <si>
    <t xml:space="preserve">FIN PERÍODO REPORTE:       </t>
  </si>
  <si>
    <t>INDICADORES</t>
  </si>
  <si>
    <t>MÉTRICA</t>
  </si>
  <si>
    <t>CANTIDAD O PORCENTAJE</t>
  </si>
  <si>
    <t>MÓDULO DE INDICADORES PARA TELEFONÍA FIJA</t>
  </si>
  <si>
    <t>LÍNEAS RESIDENCIALES EN OPERACIÓN DE TELEFONÍA FIJA</t>
  </si>
  <si>
    <t>NÚMERO DE LÍNEAS</t>
  </si>
  <si>
    <t>LÍNEAS DE NEGOCIOS EN OPERACIÓN DE TELEFONÍA FIJA</t>
  </si>
  <si>
    <t xml:space="preserve">LÍNEAS EN OPERACIÓN DE TELEFONÍA PÚBLICA </t>
  </si>
  <si>
    <t>N/A</t>
  </si>
  <si>
    <t xml:space="preserve">CAPACIDAD TOTAL DE LAS CENTRALES DE CONMUTACIÓN </t>
  </si>
  <si>
    <t xml:space="preserve">TOTAL LÍNEAS FIJAS </t>
  </si>
  <si>
    <t/>
  </si>
  <si>
    <t>MÓDULO DE INDICADORES PARA TELEFONÍA MÓVIL</t>
  </si>
  <si>
    <t>LÍNEAS EN OPERACIÓN DE TELEFONÍA MÓVIL CON SERVICIOS DE COMUNICACIÓN DE DATOS A VELOCIDAD BAJA Y MEDIA</t>
  </si>
  <si>
    <t>LÍNEAS EN OPERACIÓN DE TELEFONÍA MÓVIL CON SERVICIOS DE COMUNICACIÓN DE DATOS BANDA ANCHA</t>
  </si>
  <si>
    <t>TOTAL LÍNEAS MÓVILES</t>
  </si>
  <si>
    <t>TOTAL LÍNEAS FIJAS Y MÓVILES</t>
  </si>
  <si>
    <t>MÓDULO DE INDICADORES DE INTERNET</t>
  </si>
  <si>
    <r>
      <t>NÚMERO DE CUENTAS DE ACCESO A INTERNET</t>
    </r>
    <r>
      <rPr>
        <b/>
        <u val="singleAccounting"/>
        <sz val="9"/>
        <rFont val="Arial"/>
        <family val="2"/>
      </rPr>
      <t xml:space="preserve"> </t>
    </r>
    <r>
      <rPr>
        <b/>
        <sz val="9"/>
        <rFont val="Arial"/>
        <family val="2"/>
      </rPr>
      <t>RESIDENCIAL</t>
    </r>
  </si>
  <si>
    <t>NÚMERO DE CUENTAS</t>
  </si>
  <si>
    <t xml:space="preserve">NÚMERO DE CUENTAS DE NEGOCIOS CON ACCESO A INTERNET </t>
  </si>
  <si>
    <t>TOTAL CUENTAS DE INTERNET</t>
  </si>
  <si>
    <t>NÚMERO DE CUENTAS DE ACCESO A INTERNET POR MARCACIÓN TELEFÓNICA (DIAL - UP)</t>
  </si>
  <si>
    <t xml:space="preserve">                                        RESIDENCIAL </t>
  </si>
  <si>
    <t xml:space="preserve">                                        NEGOCIOS </t>
  </si>
  <si>
    <t>NÚMERO DE CUENTAS DE ACCESO DEDICADO A INTERNET</t>
  </si>
  <si>
    <t>NÚMERO DE CUENTAS DE ACCESO A INTERNET EN BANDA ANCHA</t>
  </si>
  <si>
    <t>NÚMERO DE CUENTAS DE ACCESO A INTERNET MÓVIL</t>
  </si>
  <si>
    <t>NÚMERO DE CUENTAS DE ACCESO A INTERNET A TRAVÉS DE CABLE MÓDEM</t>
  </si>
  <si>
    <t>NÚMERO DE CUENTAS DE ACCESO A INTERNET A TRAVÉS DE XDSL</t>
  </si>
  <si>
    <t xml:space="preserve">                                       RESIDENCIAL </t>
  </si>
  <si>
    <t xml:space="preserve">                                      NEGOCIOS </t>
  </si>
  <si>
    <t>NÚMERO DE CUENTAS DE ACCESO A INTERNET A TRAVÉS DE FIBRA ÓPTICA (FTTX)</t>
  </si>
  <si>
    <t>NÚMERO DE CUENTAS DE ACCESO A INTERNET A TRAVÉS DE WIMAX</t>
  </si>
  <si>
    <t>NÚMERO DE CUENTAS DE ACCESO A INTERNET UTILIZANDO ENLACES SATELITALES</t>
  </si>
  <si>
    <t>NÚMERO DE CUENTAS DE ACCESO A INTERNET DE BANDA ANCHA A TRAVÉS DE OTRAS TECNOLOGÍAS</t>
  </si>
  <si>
    <t>PUERTOS FRAME RELAY</t>
  </si>
  <si>
    <t>NÚMERO DE PUERTOS</t>
  </si>
  <si>
    <t>PUERTOS ATM</t>
  </si>
  <si>
    <t>LÍNEAS RDSI O ISDN</t>
  </si>
  <si>
    <t>LÍNEAS DSL CONNECTIVITY</t>
  </si>
  <si>
    <t>ENLACES POR FIBRA ÓPTICA</t>
  </si>
  <si>
    <t>NÚMERO DE ENLACES</t>
  </si>
  <si>
    <t>ENLACES VÍA RADIO</t>
  </si>
  <si>
    <t>ENLACES SATELITALES</t>
  </si>
  <si>
    <t>CIRCUITOS NACIONALES</t>
  </si>
  <si>
    <t>NÚMERO DE CIRCUITOS</t>
  </si>
  <si>
    <t>CIRCUITOS INTERNACIONALES</t>
  </si>
  <si>
    <t>ACCESOS REMOTOS VPN</t>
  </si>
  <si>
    <t>NÚMERO DE ACCESOS</t>
  </si>
  <si>
    <t>MÓDULO DE INDICADORES DE CALIDAD DEL SERVICIO</t>
  </si>
  <si>
    <t>METRICA</t>
  </si>
  <si>
    <t>PORCENTAJE DE FALLAS EN LÍNEAS DE TELEFONÍA LOCAL FIJA</t>
  </si>
  <si>
    <t>PORCENTAJE DE AVERÍAS ANUALES POR 100 LÍNEAS PRINCIPALES</t>
  </si>
  <si>
    <t>TIEMPO PROMEDIO DE REPARACIÓN DE LÍNEAS TELEFÓNICAS</t>
  </si>
  <si>
    <t>DÍAS</t>
  </si>
  <si>
    <t>PROPORCIÓN DE LLAMADAS ESTABLECIDAS CON ÉXITO EN TELEFONÍA MÓVIL</t>
  </si>
  <si>
    <t>PORCENTAJE</t>
  </si>
  <si>
    <t>PROPORCIÓN DE LLAMADAS ESTABLECIDAS CON ÉXITO EN TELEFONÍA FIJA</t>
  </si>
  <si>
    <t>COMUNICACIONES INTERRUMPIDAS (CI)</t>
  </si>
  <si>
    <t>NÚMERO DE CASOS/RECLAMACIONES RECIBIDOS DESGLOSADOS POR MOTIVO DE RECLAMO (ANEXO I)</t>
  </si>
  <si>
    <t>NÚMERO DE CASOS</t>
  </si>
  <si>
    <t>MÓDULO DE INDICADORES DE TRÁFICO</t>
  </si>
  <si>
    <t>TRÁFICO DE TELEFONÍA LOCAL FIJA</t>
  </si>
  <si>
    <t>MINUTOS</t>
  </si>
  <si>
    <t>TRÁFICO SALIENTE DE TELEFONÍA LOCAL FIJA</t>
  </si>
  <si>
    <t>TRÁFICO DE TELEFONÍA FIJA DE LARGA DISTANCIA NACIONAL</t>
  </si>
  <si>
    <t>TRÁFICO SALIENTE DE LA RED DE TELEFONÍA FIJA NACIONAL HACIA LA RED DE TELEFONÍA MÓVIL</t>
  </si>
  <si>
    <t>TRÁFICO DE MARCACIÓN TELEFÓNICA A INTERNET</t>
  </si>
  <si>
    <t>TRÁFICO DE TELEFONÍA FIJA INTERNACIONAL SALIENTE</t>
  </si>
  <si>
    <t>TRÁFICO DE TELEFONÍA FIJA INTERNACIONAL ENTRANTE</t>
  </si>
  <si>
    <t>TRÁFICO SALIENTE DE LA RED DE TELEFONÍA MÓVIL HACIA LA MISMA RED MÓVIL (ON-NET)</t>
  </si>
  <si>
    <t>TRÁFICO SALIENTE DE LA RED DE TELEFONÍA MÓVIL HACIA OTRAS REDES DE TELEFONÍA MÓVIL (OFF-NET)</t>
  </si>
  <si>
    <t>TRÁFICO SALIENTE DE LA RED DE TELEFONÍA MÓVIL HACIA LAS REDES DE TELEFONÍA FIJA</t>
  </si>
  <si>
    <t>TRÁFICO SALIENTE DE LA RED DE TELEFONÍA MÓVIL HACIA LAS REDES INTERNACIONALES</t>
  </si>
  <si>
    <t>TRÁFICO ENTRANTE A LAS REDES DE TELEFONÍA MÓVIL DESDE LAS REDES INTERNACIONALES</t>
  </si>
  <si>
    <t>TRÁFICO ITINERANTE (ROAMING) AL EXTERIOR DE LA RED PROPIA</t>
  </si>
  <si>
    <t>TRÁFICO ITINERANTE (ROAMING) GENERADO POR ABONADOS EXTRANJEROS</t>
  </si>
  <si>
    <t>NÚMERO DE SMS ENVIADOS</t>
  </si>
  <si>
    <t>NÚMERO DE MENSAJES</t>
  </si>
  <si>
    <t>NÚMERO DE MMS ENVIADOS</t>
  </si>
  <si>
    <t>MÓDULO DE INDICADORES DE TARIFAS</t>
  </si>
  <si>
    <t>PRECIO PROMEDIO DE INSTALACIÓN DE TELEFONÍA LOCAL FIJA</t>
  </si>
  <si>
    <t>PESOS DOMINICANOS</t>
  </si>
  <si>
    <t>PRECIO PROMEDIO DEL CARGO BÁSICO MENSUAL DE TELEFONÍA LOCAL FIJA</t>
  </si>
  <si>
    <t>PRECIO PROMEDIO POR MINUTO DE COMUNICACIÓN DE TELEFONÍA LOCAL FIJA (SERVICIO LOCAL MEDIDO)</t>
  </si>
  <si>
    <t>PRECIO POR MINUTO DE TELEFONÍA MÓVIL PREPAGO</t>
  </si>
  <si>
    <t>PRECIO PROMEDIO POR MINUTO DE TELEFONÍA MÓVIL POSTPAGO DESGLOSADO POR PLAN DE SERVICIO (ANEXO II)</t>
  </si>
  <si>
    <t>RENTA MENSUAL ACCESO A INTERNET DE BANDA ANCHA</t>
  </si>
  <si>
    <t>RENTA MENSUAL ACCESO A INTERNET DIAL-UP</t>
  </si>
  <si>
    <t>PRECIO DE MENSAJES SMS ENVIADOS DENTRO DE LA RED</t>
  </si>
  <si>
    <t>PRECIO DE MENSAJES SMS ENVIADOS FUERA DE LA RED</t>
  </si>
  <si>
    <t>PRECIO DE MENSAJES MMS ENVIADOS DENTRO DE LA RED</t>
  </si>
  <si>
    <t>PRECIO DE MENSAJES MMS ENVIADOS FUERA DE LA RED</t>
  </si>
  <si>
    <t>PRECIO POR MINUTO DE COMUNICACIÓN ITINERANTE (ROAMING)</t>
  </si>
  <si>
    <t>MÓDULO DE INDICADORES DE INGRESOS</t>
  </si>
  <si>
    <t>INGRESO PROMEDIO POR MINUTO DE TELEFONÍA LOCAL FIJA</t>
  </si>
  <si>
    <t>INGRESO PROMEDIO POR MINUTO DE COMUNICACIÓN DE TELEFONÍA MÓVIL</t>
  </si>
  <si>
    <t>INGRESO PROMEDIO POR MINUTO DE COMUNICACIÓN DE TELEFONÍA DE LARGA DISTANCIA NACIONAL</t>
  </si>
  <si>
    <t>INGRESO PROMEDIO POR MINUTO DE COMUNICACIÓN DE TELEFONÍA DE LARGA DISTANCIA INTERNACIONAL SALIENTE</t>
  </si>
  <si>
    <t>INGRESO PROMEDIO POR MINUTO DE COMUNICACIÓN DE TELEFONÍA DE LARGA DISTANCIA INTERNACIONAL ENTRANTE</t>
  </si>
  <si>
    <t>SKYMAX</t>
  </si>
  <si>
    <t>Notas:</t>
  </si>
  <si>
    <t>El cumplimiento de la obligación de entrega de la información ordenada mediante la Resolución No. 141-10, dictada por el Consejo Directivo del Indotel en fecha 19 de octubre de 2010,  es de interés público y sirve para el trazado de políticas públicas en el sector de las telecomunicaciones, por tanto su incumplimiento es pasible de ser sancionado. En este momento, el Indotel se encuentra en proceso de tomar las medidas correspondientes para los casos en donde se ha dejado de reportar las informaciones requeridas (NR) o se ha depositado información incompleta.</t>
  </si>
  <si>
    <t>La estadística que precede se fundamenta en la información reportada por las prestadoras de servicios públicos de telecomunicaciones en la República Dominicana, conforme a lo establecido por la Resolución No. 141-10, dictada por el Consejo Directivo del Indotel en fecha 19 de octubre de 2010, que aprueba la Norma que Regula los Indicadores Estadísticos del Sector de las Telecomunicaciones en la República Dominicana.</t>
  </si>
  <si>
    <t>C</t>
  </si>
  <si>
    <t>N/R</t>
  </si>
  <si>
    <r>
      <rPr>
        <b/>
        <sz val="9"/>
        <rFont val="Arial"/>
        <family val="2"/>
      </rPr>
      <t>N/R</t>
    </r>
    <r>
      <rPr>
        <sz val="9"/>
        <rFont val="Arial"/>
        <family val="2"/>
      </rPr>
      <t>: No Reportado</t>
    </r>
  </si>
  <si>
    <r>
      <rPr>
        <b/>
        <sz val="9"/>
        <rFont val="Arial"/>
        <family val="2"/>
      </rPr>
      <t>N/A</t>
    </r>
    <r>
      <rPr>
        <sz val="9"/>
        <rFont val="Arial"/>
        <family val="2"/>
      </rPr>
      <t>: No Aplica.</t>
    </r>
  </si>
  <si>
    <t>CANTIDAD O PORCENTAJE
TOTAL</t>
  </si>
  <si>
    <r>
      <rPr>
        <b/>
        <sz val="9"/>
        <rFont val="Arial"/>
        <family val="2"/>
      </rPr>
      <t>C</t>
    </r>
    <r>
      <rPr>
        <sz val="9"/>
        <rFont val="Arial"/>
        <family val="2"/>
      </rPr>
      <t>: Por operador confidencial</t>
    </r>
  </si>
  <si>
    <t>TOTAL LÍNEAS MÓVILES CON SERVICIOS DE COMUNICACIÓN DE DATOS</t>
  </si>
  <si>
    <t>INDICADORES DE TRAFICO</t>
  </si>
  <si>
    <t xml:space="preserve">TRAFICO SALIENTE </t>
  </si>
  <si>
    <t>FIJA</t>
  </si>
  <si>
    <t>MOVIL</t>
  </si>
  <si>
    <t xml:space="preserve">LÍNEAS RESIDENCIALES </t>
  </si>
  <si>
    <t xml:space="preserve">LÍNEAS DE NEGOCIOS </t>
  </si>
  <si>
    <t xml:space="preserve">LÍNEAS DE TELEFONÍA PÚBLICA </t>
  </si>
  <si>
    <t>CUENTAS RESIDENCIALES</t>
  </si>
  <si>
    <t xml:space="preserve">CUENTAS DE NEGOCIOS </t>
  </si>
  <si>
    <t>INDICADORES DE CALIDAD</t>
  </si>
  <si>
    <t>CODETEL</t>
  </si>
  <si>
    <t>ORANGE</t>
  </si>
  <si>
    <t>TRICOM</t>
  </si>
  <si>
    <t xml:space="preserve">TRILOGY </t>
  </si>
  <si>
    <t xml:space="preserve">WIND </t>
  </si>
  <si>
    <t>PORCENTAJE DE FALLAS EN LÍNEAS DE TELEFONÍA LOCAL FIJA
(Porcentaje de averías anuales por 100 líneas principales)</t>
  </si>
  <si>
    <t>TIEMPO PROMEDIO DE REPARACIÓN DE LÍNEAS TELEFÓNICAS (Días)</t>
  </si>
  <si>
    <t>PROPORCIÓN DE LLAMADAS ESTABLECIDAS CON ÉXITO EN TELEFONÍA MÓVIL
(Porcentaje)</t>
  </si>
  <si>
    <t>PROPORCIÓN DE LLAMADAS ESTABLECIDAS CON ÉXITO EN TELEFONÍA FIJA
(Porcentaje)</t>
  </si>
  <si>
    <t xml:space="preserve"> ACCESO DEDICADO </t>
  </si>
  <si>
    <t xml:space="preserve"> BANDA ANCHA</t>
  </si>
  <si>
    <t xml:space="preserve"> INTERNET MÓVIL</t>
  </si>
  <si>
    <t xml:space="preserve"> CABLE MÓDEM</t>
  </si>
  <si>
    <t>XDSL</t>
  </si>
  <si>
    <t>FIBRA ÓPTICA</t>
  </si>
  <si>
    <t>WIMAX</t>
  </si>
  <si>
    <t>OTRAS TECNOLOGIAS</t>
  </si>
  <si>
    <t>*Nota: Expresado en millones.</t>
  </si>
  <si>
    <r>
      <t xml:space="preserve">Hay una diferencia de </t>
    </r>
    <r>
      <rPr>
        <b/>
        <sz val="11"/>
        <color theme="1"/>
        <rFont val="Calibri"/>
        <family val="2"/>
        <scheme val="minor"/>
      </rPr>
      <t>X</t>
    </r>
    <r>
      <rPr>
        <sz val="11"/>
        <color theme="1"/>
        <rFont val="Calibri"/>
        <family val="2"/>
        <scheme val="minor"/>
      </rPr>
      <t xml:space="preserve"> cuentas con respecto al reporte mensual debido a que las empresas CableMax y Trilogy no han entregado su reporte trimestral.</t>
    </r>
  </si>
  <si>
    <t>Línea Fija</t>
  </si>
  <si>
    <t>Línea Móvil</t>
  </si>
  <si>
    <t>Tráfico:</t>
  </si>
  <si>
    <t>Líneas:</t>
  </si>
  <si>
    <t>Relac. Líneas Móviles en Líneas fijas.</t>
  </si>
  <si>
    <t>DIAL - UP</t>
  </si>
  <si>
    <t>Astro Cable Visión, C. por A.</t>
  </si>
  <si>
    <t>Cable del Norte, S.A.</t>
  </si>
  <si>
    <t>Cable Visión del Caribe, E.I.R.L.</t>
  </si>
  <si>
    <t>Cable Visión Jarabacoa, S.A.</t>
  </si>
  <si>
    <t>Cables de Miches, S.A.</t>
  </si>
  <si>
    <t>Corporación Satelital Novavisión Dominicana, S.A. (Sky Dominicana)</t>
  </si>
  <si>
    <t>Crispell Cable Visión, S.A. (Corporación Nirvio Peña &amp; Asoc.)</t>
  </si>
  <si>
    <t>Dajabón Cable Visión, C. por A.</t>
  </si>
  <si>
    <t>Marguz Duvergé Cable (Telecable Vicente Noble)</t>
  </si>
  <si>
    <t>Melo TV por Cable, C. por A.</t>
  </si>
  <si>
    <t>Montaña Cable TV, S.A.</t>
  </si>
  <si>
    <t>Montecristi Cable Visión, C. por A.</t>
  </si>
  <si>
    <t>Orbit Cable, S.A.</t>
  </si>
  <si>
    <t>Redes Televisivas Satelitales, S.A. (Retevisa)</t>
  </si>
  <si>
    <t>Rodríguez Cable Visión, S.A.</t>
  </si>
  <si>
    <t>Star Satellite Cable And Communications, S.A.</t>
  </si>
  <si>
    <t>Tecni Satellite, C. por A.</t>
  </si>
  <si>
    <t>Telecable Adames, S.A.</t>
  </si>
  <si>
    <t>Telecable Banilejo, S.A. (Trebol Cable)</t>
  </si>
  <si>
    <t>Telecable Caracoles, C. por A.</t>
  </si>
  <si>
    <t>Telecable La Unión, S.A.  (Telecable Montellano)</t>
  </si>
  <si>
    <t>Telecable Las Guaranas, C. por A.</t>
  </si>
  <si>
    <t>Telecable Ocoa, S.A.</t>
  </si>
  <si>
    <t>Telecable Popular, S.A.</t>
  </si>
  <si>
    <t>Telecable Samaná, S.A.</t>
  </si>
  <si>
    <t>Telecable Santo Domingo, S.R.L.</t>
  </si>
  <si>
    <t>Tele-Jahini, S.R.L.</t>
  </si>
  <si>
    <t>Teleoperadora del Nordeste, C. por A. (Telenord)</t>
  </si>
  <si>
    <t>Televisión Arcoiris, S.A.</t>
  </si>
  <si>
    <t>Televisión Por Cable del Oeste en Jimaní (Telejima)</t>
  </si>
  <si>
    <t>TVCB, Empresa de Transmisión por Cable, S.R.L.</t>
  </si>
  <si>
    <t>Cable Color, S.A.</t>
  </si>
  <si>
    <t>Cable Onda Oriental, C. por A.</t>
  </si>
  <si>
    <t>Cable TV Las Salinas, S.A.</t>
  </si>
  <si>
    <t>Cable Visión Gómez</t>
  </si>
  <si>
    <t>Cable Visión Yamasá, C. por A.</t>
  </si>
  <si>
    <t>Cables Universales, C. por A.</t>
  </si>
  <si>
    <t>Comunicaciones y Medios Nacionales, S.A. (Cable Net &amp; Comunicaciones)</t>
  </si>
  <si>
    <t>Delta Comunicaciones, S.A.</t>
  </si>
  <si>
    <t>Empresa de Servicios Televisivos de Higuey, S.R.L.</t>
  </si>
  <si>
    <t xml:space="preserve">Le Bouquet Francais Republique Dominicaine, S.A. </t>
  </si>
  <si>
    <t>J. Visión, S.A. (Telecable Total)</t>
  </si>
  <si>
    <t>José Días Telecomunicaciones y Comercio, C. por A. (Joditelcom)</t>
  </si>
  <si>
    <t xml:space="preserve">Villa Tapia Cable Visión (Macjine Ingeniería, S.A., Macjine Cablevisión) </t>
  </si>
  <si>
    <t>Mao Cable Visión, C. por A.</t>
  </si>
  <si>
    <t>Multimedios de Comunicaciones, C. por A.</t>
  </si>
  <si>
    <t>Matos Aguasvivas TV Por Cable, S.R.L.</t>
  </si>
  <si>
    <t>Polo Visión, S.A.</t>
  </si>
  <si>
    <t>Sendas Enterprise, S.A.</t>
  </si>
  <si>
    <t>Spielcom Bávaro, S.A.</t>
  </si>
  <si>
    <t>Silver Lake Investment, S.A. (Silver Cable)</t>
  </si>
  <si>
    <t>Técnicos de Televisión por Cable Independencia, S.A. (TCTV)</t>
  </si>
  <si>
    <t>Tele Imagen Satelital, S.A. (Ticsa) *TOP 10</t>
  </si>
  <si>
    <t>Tele Star Dominicana, C. por A.</t>
  </si>
  <si>
    <t>Telecable Cordillera, C. por A.</t>
  </si>
  <si>
    <t>Telecable del Caribe, S.A. (Nagua TV)</t>
  </si>
  <si>
    <t>Telecable del Nordeste, C. por A. (TDN)</t>
  </si>
  <si>
    <t>Telecable Dominicano, C. por A.</t>
  </si>
  <si>
    <t>Telecable El Limón, C. por A.</t>
  </si>
  <si>
    <t>Telecable Internacional Tamboril, S.R.L.</t>
  </si>
  <si>
    <t>Telecable Luperón, S.A. *TOP 10</t>
  </si>
  <si>
    <t>Telecable Luz Visión, S.A.</t>
  </si>
  <si>
    <t>Telecable Puerto Plata, S.A.</t>
  </si>
  <si>
    <t>Tele-Cotuí, S.A.</t>
  </si>
  <si>
    <t>Sonico Comunicaciones SRL (antigua Teleneyba, C. por A.)</t>
  </si>
  <si>
    <t>Tele Operadora Cabrera, C. por A.</t>
  </si>
  <si>
    <t>Televiaducto, S.A. *TOP 10</t>
  </si>
  <si>
    <t>Televisión Punto I Comunicaciones, S.A.</t>
  </si>
  <si>
    <t>TV Cable San Juan, S.A.</t>
  </si>
  <si>
    <t>Une Comunicaciones, S.R.L. (Anterior Telecable División Visión)</t>
  </si>
  <si>
    <t>Universal Cable, S.A.</t>
  </si>
  <si>
    <t>Villa Riva Cable TV, C. por A.</t>
  </si>
  <si>
    <t>Yuma Visión Berroa y Asociados Televisión por Cable, C. por A.</t>
  </si>
  <si>
    <t>DR Pronto Telecommunications Corp., S.A. (Prontotel)</t>
  </si>
  <si>
    <t>Advanced Voip Telecom, S.A.</t>
  </si>
  <si>
    <t>Estrela Telecom, S.A.</t>
  </si>
  <si>
    <t>Tekcom Dominicana, S.A.</t>
  </si>
  <si>
    <t>Redes Inalámbricas Dominicanas, S.R.L.</t>
  </si>
  <si>
    <t>Silk Global Dominicana, C. por A.</t>
  </si>
  <si>
    <t>BT Latam, S.A.</t>
  </si>
  <si>
    <t>Cerronet, S.A.</t>
  </si>
  <si>
    <t>Telefonía</t>
  </si>
  <si>
    <t>Datos/Internet</t>
  </si>
  <si>
    <t>Telefonía IP</t>
  </si>
  <si>
    <t>Cable</t>
  </si>
  <si>
    <t>Telefonia fija:*</t>
  </si>
  <si>
    <t>Telefonia movil: /</t>
  </si>
  <si>
    <t>Tel IP:""</t>
  </si>
  <si>
    <t>Cable: +</t>
  </si>
  <si>
    <t>Int:&amp;</t>
  </si>
  <si>
    <t>Todos:=</t>
  </si>
  <si>
    <t>Redes Inalámbricas Dominicanas, S.R.L.    &amp;</t>
  </si>
  <si>
    <t>Silk Global Dominicana, C. por A.  &amp;</t>
  </si>
  <si>
    <t>BT Latam, S.A. &amp;</t>
  </si>
  <si>
    <t>Cerronet, S.A.    &amp;</t>
  </si>
  <si>
    <t>Ene-Mar 14</t>
  </si>
  <si>
    <t>Abr-Jun 14</t>
  </si>
  <si>
    <t>Jul-Sept 14</t>
  </si>
  <si>
    <t>CAP CANA TEL</t>
  </si>
  <si>
    <t>TELEFONIA, INTERNET Y TV POR SUSCRIPCION</t>
  </si>
  <si>
    <t>DATOS / INTERNET</t>
  </si>
  <si>
    <t>TELEFONIA IP</t>
  </si>
  <si>
    <t>TELEVISION POR SUSCRIPCION</t>
  </si>
  <si>
    <t xml:space="preserve">Compañía Dominicana de Teléfonos, C. por A. </t>
  </si>
  <si>
    <t xml:space="preserve">Tricom, S.A. </t>
  </si>
  <si>
    <t>TV por Suscripción</t>
  </si>
  <si>
    <t>Telefonía, Internet/Datos y TV por Suscripción</t>
  </si>
  <si>
    <t>Telecable Compostela, S.R.L.</t>
  </si>
  <si>
    <t>CABLE SAT (Antigua Cable Televisión Dominicana, Vicacom del Caribe)</t>
  </si>
  <si>
    <r>
      <t xml:space="preserve">Compañía Dominicana de Teléfonos, C. por A. (Todos los Servicios) </t>
    </r>
    <r>
      <rPr>
        <b/>
        <sz val="11"/>
        <color theme="1"/>
        <rFont val="Calibri"/>
        <family val="2"/>
        <scheme val="minor"/>
      </rPr>
      <t>=</t>
    </r>
  </si>
  <si>
    <r>
      <t xml:space="preserve">Telecable Central, S.A.  </t>
    </r>
    <r>
      <rPr>
        <sz val="8"/>
        <color rgb="FFFF0000"/>
        <rFont val="Calibri"/>
        <family val="2"/>
        <scheme val="minor"/>
      </rPr>
      <t>TOP 10</t>
    </r>
  </si>
  <si>
    <r>
      <t xml:space="preserve">Telecable Central, S.A.  </t>
    </r>
    <r>
      <rPr>
        <sz val="11"/>
        <color rgb="FFFF0000"/>
        <rFont val="Calibri"/>
        <family val="2"/>
        <scheme val="minor"/>
      </rPr>
      <t>TOP 10</t>
    </r>
  </si>
  <si>
    <t>Tricom, S.A. (Todos los servicios) =</t>
  </si>
  <si>
    <t>Color Tel, S.A.  (Tel. IP)</t>
  </si>
  <si>
    <t>Mundo 1 Telecom, S.A.(Tel. IP)</t>
  </si>
  <si>
    <r>
      <t>Aster Comunicaciones, S.A.  (</t>
    </r>
    <r>
      <rPr>
        <b/>
        <sz val="11"/>
        <color theme="1"/>
        <rFont val="Calibri"/>
        <family val="2"/>
        <scheme val="minor"/>
      </rPr>
      <t>Cable+internet) &amp;+</t>
    </r>
  </si>
  <si>
    <r>
      <t>Exito Visión Cable, S.A.</t>
    </r>
    <r>
      <rPr>
        <b/>
        <sz val="11"/>
        <color theme="1"/>
        <rFont val="Calibri"/>
        <family val="2"/>
        <scheme val="minor"/>
      </rPr>
      <t xml:space="preserve"> (Cable+internet) &amp;+</t>
    </r>
  </si>
  <si>
    <r>
      <t xml:space="preserve">Cable Atlántico, S.A. </t>
    </r>
    <r>
      <rPr>
        <b/>
        <sz val="11"/>
        <color theme="1"/>
        <rFont val="Calibri"/>
        <family val="2"/>
        <scheme val="minor"/>
      </rPr>
      <t xml:space="preserve"> (Cable+internet)      &amp;+</t>
    </r>
  </si>
  <si>
    <r>
      <t xml:space="preserve">Cable Max, S.R.L.  </t>
    </r>
    <r>
      <rPr>
        <b/>
        <sz val="11"/>
        <color theme="1"/>
        <rFont val="Calibri"/>
        <family val="2"/>
        <scheme val="minor"/>
      </rPr>
      <t>(Cable+internet)         &amp;+</t>
    </r>
  </si>
  <si>
    <r>
      <t xml:space="preserve">Servicios TV Satélite MCR, S.A. </t>
    </r>
    <r>
      <rPr>
        <b/>
        <sz val="11"/>
        <color theme="1"/>
        <rFont val="Calibri"/>
        <family val="2"/>
        <scheme val="minor"/>
      </rPr>
      <t>(Cable+internet) &amp;+</t>
    </r>
  </si>
  <si>
    <r>
      <t xml:space="preserve">TV por Cable, S.R.L. (Telecasa) </t>
    </r>
    <r>
      <rPr>
        <b/>
        <sz val="11"/>
        <color theme="1"/>
        <rFont val="Calibri"/>
        <family val="2"/>
        <scheme val="minor"/>
      </rPr>
      <t>(Cable+internet) &amp;+</t>
    </r>
  </si>
  <si>
    <r>
      <t xml:space="preserve">Telecable Sabaneta, S.A. </t>
    </r>
    <r>
      <rPr>
        <b/>
        <sz val="11"/>
        <color theme="1"/>
        <rFont val="Calibri"/>
        <family val="2"/>
        <scheme val="minor"/>
      </rPr>
      <t>(Cable+internet) &amp;+</t>
    </r>
  </si>
  <si>
    <r>
      <t xml:space="preserve">Cable Visión E. González, S.A. (CAVIESA)  </t>
    </r>
    <r>
      <rPr>
        <b/>
        <sz val="11"/>
        <color theme="1"/>
        <rFont val="Calibri"/>
        <family val="2"/>
        <scheme val="minor"/>
      </rPr>
      <t>(Cable+internet)         &amp;+</t>
    </r>
  </si>
  <si>
    <t>Unicable, S.R.L. (anterior Técnicos de Cable por TV)</t>
  </si>
  <si>
    <r>
      <t xml:space="preserve">Telecable Sabaneta, S.A. </t>
    </r>
    <r>
      <rPr>
        <b/>
        <sz val="8"/>
        <color theme="1"/>
        <rFont val="Calibri"/>
        <family val="2"/>
        <scheme val="minor"/>
      </rPr>
      <t>(Cable+internet) &amp;+</t>
    </r>
  </si>
  <si>
    <r>
      <t xml:space="preserve">TV por Cable, S.R.L. (Telecasa) </t>
    </r>
    <r>
      <rPr>
        <b/>
        <sz val="8"/>
        <color theme="1"/>
        <rFont val="Calibri"/>
        <family val="2"/>
        <scheme val="minor"/>
      </rPr>
      <t>(Cable+internet) &amp;+</t>
    </r>
  </si>
  <si>
    <r>
      <t>Aster Comunicaciones, S.A.  (</t>
    </r>
    <r>
      <rPr>
        <b/>
        <sz val="8"/>
        <color theme="1"/>
        <rFont val="Calibri"/>
        <family val="2"/>
        <scheme val="minor"/>
      </rPr>
      <t xml:space="preserve">Cable+internet) </t>
    </r>
  </si>
  <si>
    <r>
      <t xml:space="preserve">Cable Atlántico, S.A. </t>
    </r>
    <r>
      <rPr>
        <b/>
        <sz val="8"/>
        <color theme="1"/>
        <rFont val="Calibri"/>
        <family val="2"/>
        <scheme val="minor"/>
      </rPr>
      <t xml:space="preserve"> (Cable+internet)      </t>
    </r>
  </si>
  <si>
    <r>
      <t xml:space="preserve">Cable Max, S.R.L.  </t>
    </r>
    <r>
      <rPr>
        <b/>
        <sz val="8"/>
        <color theme="1"/>
        <rFont val="Calibri"/>
        <family val="2"/>
        <scheme val="minor"/>
      </rPr>
      <t xml:space="preserve">(Cable+internet)         </t>
    </r>
  </si>
  <si>
    <t>CABLE SAT, S.A.</t>
  </si>
  <si>
    <r>
      <t xml:space="preserve">Cable Visión E. González, S.A. (CAVIESA)  </t>
    </r>
    <r>
      <rPr>
        <b/>
        <sz val="8"/>
        <color theme="1"/>
        <rFont val="Calibri"/>
        <family val="2"/>
        <scheme val="minor"/>
      </rPr>
      <t xml:space="preserve">(Cable+internet)       </t>
    </r>
  </si>
  <si>
    <r>
      <t xml:space="preserve">Corporación Satelital Novavisión Dominicana, S.A. </t>
    </r>
    <r>
      <rPr>
        <b/>
        <sz val="8"/>
        <color theme="1"/>
        <rFont val="Calibri"/>
        <family val="2"/>
        <scheme val="minor"/>
      </rPr>
      <t>(Sky Dominicana)</t>
    </r>
  </si>
  <si>
    <r>
      <t>Exito Visión Cable, S.A.</t>
    </r>
    <r>
      <rPr>
        <b/>
        <sz val="8"/>
        <color theme="1"/>
        <rFont val="Calibri"/>
        <family val="2"/>
        <scheme val="minor"/>
      </rPr>
      <t xml:space="preserve"> (Cable+internet) </t>
    </r>
  </si>
  <si>
    <t xml:space="preserve">Marguz Duvergé Cable </t>
  </si>
  <si>
    <r>
      <t xml:space="preserve">Servicios TV Satélite MCR, S.A. </t>
    </r>
    <r>
      <rPr>
        <b/>
        <sz val="8"/>
        <color theme="1"/>
        <rFont val="Calibri"/>
        <family val="2"/>
        <scheme val="minor"/>
      </rPr>
      <t xml:space="preserve">(Cable+internet) </t>
    </r>
  </si>
  <si>
    <t xml:space="preserve">Sonico Comunicaciones SRL </t>
  </si>
  <si>
    <t>Tele Imagen Satelital, S.A. (Ticsa)</t>
  </si>
  <si>
    <t>Cable e internet</t>
  </si>
  <si>
    <t>Cap Cana Tel, S.A.  (Tel. Fija+ cable+Internet) no movil</t>
  </si>
  <si>
    <t>Onemax, S.A.*  (Tel. IP+internet)" no movil, no cable</t>
  </si>
  <si>
    <r>
      <rPr>
        <sz val="11"/>
        <color theme="0" tint="-0.499984740745262"/>
        <rFont val="Calibri"/>
        <family val="2"/>
        <scheme val="minor"/>
      </rPr>
      <t xml:space="preserve">Orange Dominicana, S.A. (Tel. Móvil+internet) </t>
    </r>
    <r>
      <rPr>
        <b/>
        <sz val="11"/>
        <color theme="0" tint="-0.499984740745262"/>
        <rFont val="Calibri"/>
        <family val="2"/>
        <scheme val="minor"/>
      </rPr>
      <t>no fijo</t>
    </r>
  </si>
  <si>
    <t>Wind Telecom, S.A. (Tel. fija+IP+cable+internet) no movil</t>
  </si>
  <si>
    <t>Telecom International, S.A. (Tel. IP+internet)</t>
  </si>
  <si>
    <t>Advanced Voip Telecom, S.A.  (no reporta)</t>
  </si>
  <si>
    <t>Estrela Telecom, S.A. (no reporta)</t>
  </si>
  <si>
    <t>Tekcom Dominicana, S.A. (no reporta)</t>
  </si>
  <si>
    <t xml:space="preserve">DR Pronto Telecommunications Corp., S.A. (Prontotel) (investigando que servicios presta)     </t>
  </si>
  <si>
    <t>Skymax Dominicana, S.A. (Tel. Fija+Internet) no movil,no cable</t>
  </si>
  <si>
    <t>Cap Cana Tel, S.A. (Telefonía IP, TVS, Internet)</t>
  </si>
  <si>
    <t>Onemax, S.A.  (Telefonía IP, Internet)</t>
  </si>
  <si>
    <t>Orange Dominicana, S.A. (Telefonía Móvil, Internet)</t>
  </si>
  <si>
    <t>Skymax Dominicana, S.A. (Telefonía Fija, Internet</t>
  </si>
  <si>
    <r>
      <t xml:space="preserve">Trilogy Dominicana, S.A. (Tel. Fija+móvil+cable+internet) </t>
    </r>
    <r>
      <rPr>
        <sz val="11"/>
        <color rgb="FFFF0000"/>
        <rFont val="Calibri"/>
        <family val="2"/>
        <scheme val="minor"/>
      </rPr>
      <t>= NO IP</t>
    </r>
  </si>
  <si>
    <t>Trilogy Dominicana, S.A. (Tel. Fija+móvil+cable+internet)</t>
  </si>
  <si>
    <t>Wind Telecom, S.A. (Tel. fija+IP+cable+internet)</t>
  </si>
  <si>
    <t xml:space="preserve">Telefonía </t>
  </si>
  <si>
    <t>Mundo 1 Telecom, S.A. IP</t>
  </si>
  <si>
    <t>Color Tel, S.A.  IP</t>
  </si>
  <si>
    <t>Telecom International, S.A. (IP, Internet)</t>
  </si>
  <si>
    <r>
      <rPr>
        <b/>
        <sz val="9"/>
        <rFont val="Arial"/>
        <family val="2"/>
      </rPr>
      <t>N/R</t>
    </r>
    <r>
      <rPr>
        <sz val="9"/>
        <rFont val="Arial"/>
        <family val="2"/>
      </rPr>
      <t>: Dato No Reportado</t>
    </r>
  </si>
  <si>
    <t>Oct-Dic 14</t>
  </si>
  <si>
    <t>Ene-Mar 15</t>
  </si>
  <si>
    <r>
      <t xml:space="preserve">Cable Max, S.R.L.  </t>
    </r>
    <r>
      <rPr>
        <b/>
        <sz val="8"/>
        <rFont val="Calibri"/>
        <family val="2"/>
        <scheme val="minor"/>
      </rPr>
      <t xml:space="preserve">(Cable+internet)         </t>
    </r>
  </si>
  <si>
    <t>Abr-Jun 15</t>
  </si>
  <si>
    <t>Jul-Sep 15</t>
  </si>
  <si>
    <t>Oct-Dic 15</t>
  </si>
  <si>
    <t>Ene-Mar 16</t>
  </si>
  <si>
    <t>NR</t>
  </si>
  <si>
    <t>Abr-Jun 16</t>
  </si>
  <si>
    <t>skymax</t>
  </si>
  <si>
    <t>RD$4,912.73</t>
  </si>
  <si>
    <t>n/a</t>
  </si>
  <si>
    <t>27-10-2016</t>
  </si>
  <si>
    <t>84,15%</t>
  </si>
  <si>
    <t>15,85%</t>
  </si>
  <si>
    <t>NA</t>
  </si>
  <si>
    <t xml:space="preserve"> 31 / octubre / 2016</t>
  </si>
  <si>
    <t>n/d</t>
  </si>
  <si>
    <t>N/D</t>
  </si>
  <si>
    <t>25-10-2016</t>
  </si>
  <si>
    <t>4576 T1s</t>
  </si>
  <si>
    <t>116 T1s</t>
  </si>
  <si>
    <t>Jul-Sep 16</t>
  </si>
  <si>
    <t xml:space="preserve"> CANTIDAD O PORCENTAJE </t>
  </si>
  <si>
    <t xml:space="preserve"> -   </t>
  </si>
  <si>
    <t>30/09/2016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</si>
</sst>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quot;RD$&quot;#,##0.00_);\(&quot;RD$&quot;#,##0.00\)"/>
    <numFmt numFmtId="165" formatCode="&quot;RD$&quot;#,##0.00_);[Red]\(&quot;RD$&quot;#,##0.00\)"/>
    <numFmt numFmtId="166" formatCode="_(* #,##0.00_);_(* \(#,##0.00\);_(* &quot;-&quot;??_);_(@_)"/>
    <numFmt numFmtId="167" formatCode="_(* #,##0_);_(* \(#,##0\);_(* &quot;-&quot;??_);_(@_)"/>
    <numFmt numFmtId="168" formatCode="[$-1C0A]d&quot; de &quot;mmmm&quot; de &quot;yyyy;@"/>
    <numFmt numFmtId="169" formatCode="dd\-mm\-yyyy"/>
    <numFmt numFmtId="170" formatCode="0.0%"/>
    <numFmt numFmtId="171" formatCode="_(* #,##0.0000_);_(* \(#,##0.0000\);_(* &quot;-&quot;??_);_(@_)"/>
    <numFmt numFmtId="172" formatCode="_(* #,##0.00_);_(* \(#,##0.00\);_(* \-??_);_(@_)"/>
    <numFmt numFmtId="173" formatCode="_(* #,##0_);_(* \(#,##0\);_(* \-??_);_(@_)"/>
    <numFmt numFmtId="174" formatCode="&quot;RD$&quot;#,##0.00_);&quot;(RD$&quot;#,##0.00\)"/>
    <numFmt numFmtId="175" formatCode="0;[Red]0"/>
    <numFmt numFmtId="176" formatCode="0.000"/>
  </numFmts>
  <fonts count="49">
    <font>
      <sz val="11"/>
      <color theme="1"/>
      <name val="Calibri"/>
      <family val="2"/>
      <scheme val="minor"/>
    </font>
    <font>
      <sz val="11"/>
      <color theme="1"/>
      <name val="Calibri"/>
      <family val="2"/>
      <scheme val="minor"/>
    </font>
    <font>
      <sz val="11"/>
      <color theme="0"/>
      <name val="Calibri"/>
      <family val="2"/>
      <scheme val="minor"/>
    </font>
    <font>
      <b/>
      <sz val="12"/>
      <name val="Arial"/>
      <family val="2"/>
    </font>
    <font>
      <b/>
      <sz val="9"/>
      <name val="Arial"/>
      <family val="2"/>
    </font>
    <font>
      <b/>
      <sz val="8"/>
      <name val="Arial"/>
      <family val="2"/>
    </font>
    <font>
      <sz val="9"/>
      <name val="Arial"/>
      <family val="2"/>
    </font>
    <font>
      <sz val="7"/>
      <name val="Arial"/>
      <family val="2"/>
    </font>
    <font>
      <b/>
      <sz val="10"/>
      <name val="Arial"/>
      <family val="2"/>
    </font>
    <font>
      <sz val="8"/>
      <name val="Arial"/>
      <family val="2"/>
    </font>
    <font>
      <b/>
      <u val="singleAccounting"/>
      <sz val="9"/>
      <name val="Arial"/>
      <family val="2"/>
    </font>
    <font>
      <sz val="8"/>
      <color theme="1"/>
      <name val="Arial"/>
      <family val="2"/>
    </font>
    <font>
      <sz val="9"/>
      <color theme="1"/>
      <name val="Arial"/>
      <family val="2"/>
    </font>
    <font>
      <u/>
      <sz val="11"/>
      <color theme="10"/>
      <name val="Calibri"/>
      <family val="2"/>
      <scheme val="minor"/>
    </font>
    <font>
      <sz val="11"/>
      <color indexed="8"/>
      <name val="Calibri"/>
      <family val="2"/>
    </font>
    <font>
      <sz val="11"/>
      <color indexed="8"/>
      <name val="Calibri"/>
      <family val="2"/>
      <charset val="1"/>
    </font>
    <font>
      <sz val="9"/>
      <color theme="1"/>
      <name val="Calibri"/>
      <family val="2"/>
      <scheme val="minor"/>
    </font>
    <font>
      <sz val="11"/>
      <color indexed="8"/>
      <name val="Helvetica Neue"/>
    </font>
    <font>
      <sz val="11"/>
      <name val="Calibri"/>
      <family val="2"/>
      <scheme val="minor"/>
    </font>
    <font>
      <b/>
      <u/>
      <sz val="9"/>
      <name val="Arial"/>
      <family val="2"/>
    </font>
    <font>
      <sz val="9"/>
      <name val="Arial"/>
      <family val="2"/>
    </font>
    <font>
      <sz val="11"/>
      <color theme="1"/>
      <name val="Calibri"/>
      <family val="2"/>
    </font>
    <font>
      <sz val="10"/>
      <name val="Arial"/>
      <family val="2"/>
    </font>
    <font>
      <sz val="11"/>
      <color indexed="9"/>
      <name val="Calibri"/>
      <family val="2"/>
    </font>
    <font>
      <u/>
      <sz val="11"/>
      <color indexed="12"/>
      <name val="Calibri"/>
      <family val="2"/>
    </font>
    <font>
      <sz val="8"/>
      <name val="Calibri"/>
      <family val="2"/>
      <scheme val="minor"/>
    </font>
    <font>
      <b/>
      <sz val="11"/>
      <color theme="1"/>
      <name val="Calibri"/>
      <family val="2"/>
      <scheme val="minor"/>
    </font>
    <font>
      <u val="singleAccounting"/>
      <sz val="11"/>
      <color theme="1"/>
      <name val="Calibri"/>
      <family val="2"/>
      <scheme val="minor"/>
    </font>
    <font>
      <sz val="11"/>
      <color rgb="FF000000"/>
      <name val="Calibri"/>
      <family val="2"/>
      <scheme val="minor"/>
    </font>
    <font>
      <sz val="12"/>
      <color theme="1"/>
      <name val="Calibri"/>
      <family val="2"/>
      <scheme val="minor"/>
    </font>
    <font>
      <b/>
      <sz val="12"/>
      <color theme="1"/>
      <name val="Calibri"/>
      <family val="2"/>
      <scheme val="minor"/>
    </font>
    <font>
      <sz val="8"/>
      <color theme="1"/>
      <name val="Calibri"/>
      <family val="2"/>
      <scheme val="minor"/>
    </font>
    <font>
      <b/>
      <sz val="14"/>
      <color theme="1"/>
      <name val="Calibri"/>
      <family val="2"/>
      <scheme val="minor"/>
    </font>
    <font>
      <b/>
      <sz val="14"/>
      <name val="Calibri"/>
      <family val="2"/>
      <scheme val="minor"/>
    </font>
    <font>
      <b/>
      <sz val="14"/>
      <name val="Arial"/>
      <family val="2"/>
    </font>
    <font>
      <b/>
      <sz val="11"/>
      <name val="Arial"/>
      <family val="2"/>
    </font>
    <font>
      <b/>
      <sz val="8"/>
      <color theme="1"/>
      <name val="Calibri"/>
      <family val="2"/>
      <scheme val="minor"/>
    </font>
    <font>
      <sz val="9"/>
      <color rgb="FFFF0000"/>
      <name val="Arial"/>
      <family val="2"/>
    </font>
    <font>
      <sz val="11"/>
      <color rgb="FFFF0000"/>
      <name val="Calibri"/>
      <family val="2"/>
      <scheme val="minor"/>
    </font>
    <font>
      <sz val="8"/>
      <color rgb="FFFF0000"/>
      <name val="Calibri"/>
      <family val="2"/>
      <scheme val="minor"/>
    </font>
    <font>
      <sz val="10"/>
      <color rgb="FFFF0000"/>
      <name val="Calibri"/>
      <family val="2"/>
      <scheme val="minor"/>
    </font>
    <font>
      <sz val="11"/>
      <color theme="0" tint="-0.499984740745262"/>
      <name val="Calibri"/>
      <family val="2"/>
      <scheme val="minor"/>
    </font>
    <font>
      <b/>
      <sz val="11"/>
      <color theme="0" tint="-0.499984740745262"/>
      <name val="Calibri"/>
      <family val="2"/>
      <scheme val="minor"/>
    </font>
    <font>
      <sz val="7"/>
      <color theme="4"/>
      <name val="Arial"/>
      <family val="2"/>
    </font>
    <font>
      <b/>
      <u/>
      <sz val="12"/>
      <name val="Arial"/>
      <family val="2"/>
    </font>
    <font>
      <b/>
      <sz val="8"/>
      <name val="Calibri"/>
      <family val="2"/>
      <scheme val="minor"/>
    </font>
    <font>
      <sz val="9"/>
      <color indexed="81"/>
      <name val="Tahoma"/>
      <charset val="1"/>
    </font>
    <font>
      <b/>
      <sz val="9"/>
      <color indexed="81"/>
      <name val="Tahoma"/>
      <charset val="1"/>
    </font>
    <font>
      <b/>
      <sz val="9"/>
      <color rgb="FFFF0000"/>
      <name val="Arial"/>
      <family val="2"/>
    </font>
  </fonts>
  <fills count="22">
    <fill>
      <patternFill patternType="none"/>
    </fill>
    <fill>
      <patternFill patternType="gray125"/>
    </fill>
    <fill>
      <patternFill patternType="solid">
        <fgColor theme="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bgColor indexed="64"/>
      </patternFill>
    </fill>
    <fill>
      <patternFill patternType="solid">
        <fgColor indexed="13"/>
        <bgColor indexed="64"/>
      </patternFill>
    </fill>
    <fill>
      <patternFill patternType="solid">
        <fgColor indexed="40"/>
        <bgColor indexed="64"/>
      </patternFill>
    </fill>
    <fill>
      <patternFill patternType="solid">
        <fgColor indexed="9"/>
        <bgColor indexed="64"/>
      </patternFill>
    </fill>
    <fill>
      <patternFill patternType="solid">
        <fgColor rgb="FFFFC000"/>
        <bgColor indexed="64"/>
      </patternFill>
    </fill>
    <fill>
      <patternFill patternType="solid">
        <fgColor indexed="54"/>
        <bgColor indexed="23"/>
      </patternFill>
    </fill>
    <fill>
      <patternFill patternType="solid">
        <fgColor theme="4" tint="0.79998168889431442"/>
        <bgColor indexed="64"/>
      </patternFill>
    </fill>
    <fill>
      <patternFill patternType="solid">
        <fgColor indexed="13"/>
        <bgColor indexed="34"/>
      </patternFill>
    </fill>
    <fill>
      <patternFill patternType="solid">
        <fgColor indexed="40"/>
        <bgColor indexed="49"/>
      </patternFill>
    </fill>
    <fill>
      <patternFill patternType="solid">
        <fgColor indexed="9"/>
        <bgColor indexed="26"/>
      </patternFill>
    </fill>
    <fill>
      <patternFill patternType="solid">
        <fgColor theme="3"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82F42C"/>
        <bgColor indexed="64"/>
      </patternFill>
    </fill>
    <fill>
      <patternFill patternType="solid">
        <fgColor theme="5" tint="0.59999389629810485"/>
        <bgColor indexed="64"/>
      </patternFill>
    </fill>
  </fills>
  <borders count="5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auto="1"/>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auto="1"/>
      </bottom>
      <diagonal/>
    </border>
    <border>
      <left style="medium">
        <color indexed="64"/>
      </left>
      <right/>
      <top/>
      <bottom/>
      <diagonal/>
    </border>
    <border>
      <left style="thin">
        <color auto="1"/>
      </left>
      <right style="thin">
        <color auto="1"/>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auto="1"/>
      </left>
      <right style="thin">
        <color auto="1"/>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bottom style="medium">
        <color auto="1"/>
      </bottom>
      <diagonal/>
    </border>
    <border>
      <left style="medium">
        <color indexed="64"/>
      </left>
      <right/>
      <top style="medium">
        <color indexed="64"/>
      </top>
      <bottom style="thin">
        <color indexed="64"/>
      </bottom>
      <diagonal/>
    </border>
    <border>
      <left style="thin">
        <color auto="1"/>
      </left>
      <right style="thin">
        <color auto="1"/>
      </right>
      <top style="medium">
        <color auto="1"/>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auto="1"/>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indexed="64"/>
      </top>
      <bottom/>
      <diagonal/>
    </border>
    <border>
      <left/>
      <right/>
      <top style="medium">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8"/>
      </right>
      <top style="medium">
        <color indexed="8"/>
      </top>
      <bottom style="medium">
        <color indexed="8"/>
      </bottom>
      <diagonal/>
    </border>
    <border>
      <left/>
      <right style="medium">
        <color indexed="8"/>
      </right>
      <top/>
      <bottom style="medium">
        <color indexed="8"/>
      </bottom>
      <diagonal/>
    </border>
    <border>
      <left/>
      <right style="medium">
        <color indexed="8"/>
      </right>
      <top/>
      <bottom/>
      <diagonal/>
    </border>
    <border>
      <left/>
      <right style="medium">
        <color indexed="8"/>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diagonal/>
    </border>
    <border>
      <left/>
      <right style="medium">
        <color indexed="64"/>
      </right>
      <top/>
      <bottom style="medium">
        <color auto="1"/>
      </bottom>
      <diagonal/>
    </border>
    <border>
      <left/>
      <right style="medium">
        <color indexed="63"/>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bottom style="medium">
        <color indexed="64"/>
      </bottom>
      <diagonal/>
    </border>
    <border>
      <left/>
      <right style="thin">
        <color auto="1"/>
      </right>
      <top/>
      <bottom style="medium">
        <color auto="1"/>
      </bottom>
      <diagonal/>
    </border>
    <border>
      <left style="medium">
        <color indexed="64"/>
      </left>
      <right style="medium">
        <color indexed="64"/>
      </right>
      <top style="thin">
        <color indexed="64"/>
      </top>
      <bottom style="thin">
        <color indexed="64"/>
      </bottom>
      <diagonal/>
    </border>
  </borders>
  <cellStyleXfs count="19">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3" fillId="0" borderId="0" applyNumberFormat="0" applyFill="0" applyBorder="0" applyAlignment="0" applyProtection="0"/>
    <xf numFmtId="166" fontId="14" fillId="0" borderId="0" applyFont="0" applyFill="0" applyBorder="0" applyAlignment="0" applyProtection="0"/>
    <xf numFmtId="9" fontId="14" fillId="0" borderId="0" applyFont="0" applyFill="0" applyBorder="0" applyAlignment="0" applyProtection="0"/>
    <xf numFmtId="0" fontId="15" fillId="0" borderId="0"/>
    <xf numFmtId="0" fontId="17" fillId="0" borderId="0" applyNumberFormat="0" applyFill="0" applyBorder="0" applyProtection="0">
      <alignment vertical="top"/>
    </xf>
    <xf numFmtId="166" fontId="21" fillId="0" borderId="0" applyFont="0" applyFill="0" applyBorder="0" applyAlignment="0" applyProtection="0"/>
    <xf numFmtId="0" fontId="14" fillId="0" borderId="0"/>
    <xf numFmtId="0" fontId="22" fillId="0" borderId="0"/>
    <xf numFmtId="0" fontId="24" fillId="0" borderId="0"/>
    <xf numFmtId="0" fontId="21" fillId="0" borderId="0"/>
    <xf numFmtId="9" fontId="21" fillId="0" borderId="0" applyFont="0" applyFill="0" applyBorder="0" applyAlignment="0" applyProtection="0"/>
    <xf numFmtId="172" fontId="14" fillId="0" borderId="0"/>
    <xf numFmtId="0" fontId="23" fillId="11" borderId="0"/>
    <xf numFmtId="9" fontId="14" fillId="0" borderId="0"/>
    <xf numFmtId="0" fontId="21" fillId="0" borderId="0"/>
  </cellStyleXfs>
  <cellXfs count="475">
    <xf numFmtId="0" fontId="0" fillId="0" borderId="0" xfId="0"/>
    <xf numFmtId="167" fontId="6" fillId="0" borderId="0" xfId="1" applyNumberFormat="1" applyFont="1" applyFill="1" applyBorder="1" applyAlignment="1" applyProtection="1">
      <alignment horizontal="left" vertical="center"/>
    </xf>
    <xf numFmtId="0" fontId="7" fillId="0" borderId="0" xfId="0" applyFont="1" applyBorder="1" applyAlignment="1" applyProtection="1">
      <alignment vertical="center"/>
      <protection hidden="1"/>
    </xf>
    <xf numFmtId="167" fontId="4" fillId="0" borderId="0" xfId="1" applyNumberFormat="1" applyFont="1" applyFill="1" applyBorder="1" applyAlignment="1">
      <alignment vertical="center" wrapText="1"/>
    </xf>
    <xf numFmtId="167" fontId="4" fillId="0" borderId="0" xfId="1" applyNumberFormat="1" applyFont="1" applyFill="1" applyBorder="1" applyAlignment="1">
      <alignment horizontal="left" vertical="center" wrapText="1"/>
    </xf>
    <xf numFmtId="167" fontId="8" fillId="4" borderId="5" xfId="1" applyNumberFormat="1" applyFont="1" applyFill="1" applyBorder="1" applyAlignment="1" applyProtection="1">
      <alignment horizontal="center" vertical="center" wrapText="1"/>
    </xf>
    <xf numFmtId="167" fontId="8" fillId="4" borderId="6" xfId="1" applyNumberFormat="1" applyFont="1" applyFill="1" applyBorder="1" applyAlignment="1" applyProtection="1">
      <alignment horizontal="center" vertical="center" wrapText="1"/>
    </xf>
    <xf numFmtId="167" fontId="6" fillId="0" borderId="8" xfId="1" applyNumberFormat="1" applyFont="1" applyBorder="1" applyAlignment="1" applyProtection="1">
      <alignment wrapText="1"/>
    </xf>
    <xf numFmtId="167" fontId="9" fillId="0" borderId="9" xfId="1" applyNumberFormat="1" applyFont="1" applyBorder="1" applyAlignment="1" applyProtection="1">
      <alignment horizontal="center" wrapText="1"/>
    </xf>
    <xf numFmtId="167" fontId="6" fillId="0" borderId="11" xfId="1" applyNumberFormat="1" applyFont="1" applyBorder="1" applyAlignment="1" applyProtection="1">
      <alignment wrapText="1"/>
    </xf>
    <xf numFmtId="167" fontId="9" fillId="0" borderId="12" xfId="1" applyNumberFormat="1" applyFont="1" applyBorder="1" applyAlignment="1" applyProtection="1">
      <alignment horizontal="center" wrapText="1"/>
    </xf>
    <xf numFmtId="167" fontId="4" fillId="0" borderId="11" xfId="1" applyNumberFormat="1" applyFont="1" applyBorder="1" applyAlignment="1" applyProtection="1">
      <alignment wrapText="1"/>
    </xf>
    <xf numFmtId="167" fontId="6" fillId="0" borderId="8" xfId="1" applyNumberFormat="1" applyFont="1" applyBorder="1" applyAlignment="1" applyProtection="1">
      <alignment vertical="center" wrapText="1"/>
    </xf>
    <xf numFmtId="167" fontId="9" fillId="0" borderId="9" xfId="1" applyNumberFormat="1" applyFont="1" applyBorder="1" applyAlignment="1" applyProtection="1">
      <alignment horizontal="center" vertical="center" wrapText="1"/>
    </xf>
    <xf numFmtId="167" fontId="8" fillId="4" borderId="5" xfId="1" applyNumberFormat="1" applyFont="1" applyFill="1" applyBorder="1" applyAlignment="1">
      <alignment horizontal="center" vertical="center" wrapText="1"/>
    </xf>
    <xf numFmtId="167" fontId="5" fillId="4" borderId="14" xfId="1" applyNumberFormat="1" applyFont="1" applyFill="1" applyBorder="1" applyAlignment="1" applyProtection="1">
      <alignment horizontal="center" vertical="center" wrapText="1"/>
    </xf>
    <xf numFmtId="167" fontId="4" fillId="0" borderId="2" xfId="1" applyNumberFormat="1" applyFont="1" applyBorder="1" applyAlignment="1" applyProtection="1">
      <alignment wrapText="1"/>
    </xf>
    <xf numFmtId="167" fontId="9" fillId="0" borderId="6" xfId="1" applyNumberFormat="1" applyFont="1" applyBorder="1" applyAlignment="1" applyProtection="1">
      <alignment horizontal="center" wrapText="1"/>
    </xf>
    <xf numFmtId="167" fontId="4" fillId="0" borderId="15" xfId="1" applyNumberFormat="1" applyFont="1" applyFill="1" applyBorder="1" applyAlignment="1" applyProtection="1">
      <alignment horizontal="left" wrapText="1"/>
    </xf>
    <xf numFmtId="167" fontId="9" fillId="0" borderId="16" xfId="1" applyNumberFormat="1" applyFont="1" applyFill="1" applyBorder="1" applyAlignment="1" applyProtection="1">
      <alignment horizontal="center" wrapText="1"/>
    </xf>
    <xf numFmtId="167" fontId="4" fillId="0" borderId="11" xfId="1" applyNumberFormat="1" applyFont="1" applyFill="1" applyBorder="1" applyAlignment="1" applyProtection="1">
      <alignment horizontal="left" wrapText="1"/>
    </xf>
    <xf numFmtId="167" fontId="9" fillId="0" borderId="18" xfId="1" applyNumberFormat="1" applyFont="1" applyFill="1" applyBorder="1" applyAlignment="1" applyProtection="1">
      <alignment horizontal="center" wrapText="1"/>
    </xf>
    <xf numFmtId="167" fontId="4" fillId="0" borderId="19" xfId="1" applyNumberFormat="1" applyFont="1" applyFill="1" applyBorder="1" applyAlignment="1" applyProtection="1">
      <alignment horizontal="left" wrapText="1"/>
    </xf>
    <xf numFmtId="167" fontId="9" fillId="0" borderId="9" xfId="1" applyNumberFormat="1" applyFont="1" applyFill="1" applyBorder="1" applyAlignment="1" applyProtection="1">
      <alignment horizontal="center" wrapText="1"/>
    </xf>
    <xf numFmtId="167" fontId="4" fillId="0" borderId="2" xfId="1" applyNumberFormat="1" applyFont="1" applyFill="1" applyBorder="1" applyAlignment="1" applyProtection="1">
      <alignment horizontal="left" wrapText="1"/>
    </xf>
    <xf numFmtId="167" fontId="9" fillId="0" borderId="6" xfId="1" applyNumberFormat="1" applyFont="1" applyFill="1" applyBorder="1" applyAlignment="1" applyProtection="1">
      <alignment horizontal="center" wrapText="1"/>
    </xf>
    <xf numFmtId="167" fontId="4" fillId="0" borderId="8" xfId="1" applyNumberFormat="1" applyFont="1" applyBorder="1" applyAlignment="1" applyProtection="1">
      <alignment wrapText="1"/>
    </xf>
    <xf numFmtId="167" fontId="6" fillId="0" borderId="9" xfId="1" applyNumberFormat="1" applyFont="1" applyBorder="1" applyAlignment="1" applyProtection="1">
      <alignment horizontal="center" wrapText="1"/>
    </xf>
    <xf numFmtId="167" fontId="7" fillId="5" borderId="11" xfId="1" applyNumberFormat="1" applyFont="1" applyFill="1" applyBorder="1" applyAlignment="1" applyProtection="1">
      <alignment wrapText="1"/>
    </xf>
    <xf numFmtId="167" fontId="7" fillId="5" borderId="12" xfId="1" applyNumberFormat="1" applyFont="1" applyFill="1" applyBorder="1" applyAlignment="1" applyProtection="1">
      <alignment horizontal="center" wrapText="1"/>
    </xf>
    <xf numFmtId="167" fontId="7" fillId="0" borderId="12" xfId="1" applyNumberFormat="1" applyFont="1" applyFill="1" applyBorder="1" applyAlignment="1" applyProtection="1">
      <alignment horizontal="center" wrapText="1"/>
    </xf>
    <xf numFmtId="167" fontId="7" fillId="0" borderId="8" xfId="1" applyNumberFormat="1" applyFont="1" applyFill="1" applyBorder="1" applyAlignment="1" applyProtection="1">
      <alignment wrapText="1"/>
    </xf>
    <xf numFmtId="167" fontId="7" fillId="0" borderId="9" xfId="1" applyNumberFormat="1" applyFont="1" applyFill="1" applyBorder="1" applyAlignment="1" applyProtection="1">
      <alignment horizontal="center" wrapText="1"/>
    </xf>
    <xf numFmtId="167" fontId="6" fillId="0" borderId="11" xfId="1" applyNumberFormat="1" applyFont="1" applyBorder="1" applyAlignment="1" applyProtection="1"/>
    <xf numFmtId="0" fontId="11" fillId="0" borderId="12" xfId="0" applyFont="1" applyBorder="1" applyAlignment="1" applyProtection="1">
      <alignment horizontal="center"/>
    </xf>
    <xf numFmtId="167" fontId="6" fillId="0" borderId="8" xfId="1" applyNumberFormat="1" applyFont="1" applyBorder="1" applyAlignment="1" applyProtection="1"/>
    <xf numFmtId="0" fontId="12" fillId="0" borderId="9" xfId="0" applyFont="1" applyBorder="1" applyAlignment="1" applyProtection="1">
      <alignment horizontal="center"/>
    </xf>
    <xf numFmtId="167" fontId="8" fillId="4" borderId="2" xfId="1" applyNumberFormat="1" applyFont="1" applyFill="1" applyBorder="1" applyAlignment="1" applyProtection="1">
      <alignment horizontal="center" vertical="center" wrapText="1"/>
    </xf>
    <xf numFmtId="167" fontId="4" fillId="4" borderId="6" xfId="1" applyNumberFormat="1" applyFont="1" applyFill="1" applyBorder="1" applyAlignment="1" applyProtection="1">
      <alignment horizontal="center" wrapText="1"/>
    </xf>
    <xf numFmtId="167" fontId="6" fillId="0" borderId="8" xfId="1" applyNumberFormat="1" applyFont="1" applyFill="1" applyBorder="1" applyAlignment="1" applyProtection="1">
      <alignment horizontal="left" wrapText="1"/>
    </xf>
    <xf numFmtId="167" fontId="6" fillId="0" borderId="11" xfId="1" applyNumberFormat="1" applyFont="1" applyFill="1" applyBorder="1" applyAlignment="1" applyProtection="1">
      <alignment horizontal="left" wrapText="1"/>
    </xf>
    <xf numFmtId="167" fontId="9" fillId="0" borderId="12" xfId="1" applyNumberFormat="1" applyFont="1" applyFill="1" applyBorder="1" applyAlignment="1" applyProtection="1">
      <alignment horizontal="center" wrapText="1"/>
    </xf>
    <xf numFmtId="0" fontId="13" fillId="0" borderId="11" xfId="4" applyBorder="1" applyAlignment="1" applyProtection="1"/>
    <xf numFmtId="167" fontId="6" fillId="0" borderId="8" xfId="1" applyNumberFormat="1" applyFont="1" applyFill="1" applyBorder="1" applyAlignment="1" applyProtection="1">
      <alignment horizontal="left" vertical="center" wrapText="1"/>
    </xf>
    <xf numFmtId="167" fontId="6" fillId="0" borderId="9" xfId="1" applyNumberFormat="1" applyFont="1" applyFill="1" applyBorder="1" applyAlignment="1" applyProtection="1">
      <alignment horizontal="center" wrapText="1"/>
    </xf>
    <xf numFmtId="167" fontId="4" fillId="4" borderId="14" xfId="1" applyNumberFormat="1" applyFont="1" applyFill="1" applyBorder="1" applyAlignment="1" applyProtection="1">
      <alignment horizontal="center" wrapText="1"/>
    </xf>
    <xf numFmtId="167" fontId="6" fillId="0" borderId="11" xfId="1" applyNumberFormat="1" applyFont="1" applyBorder="1" applyAlignment="1" applyProtection="1">
      <alignment horizontal="justify" wrapText="1"/>
    </xf>
    <xf numFmtId="167" fontId="9" fillId="0" borderId="18" xfId="1" applyNumberFormat="1" applyFont="1" applyBorder="1" applyAlignment="1" applyProtection="1">
      <alignment horizontal="center" wrapText="1"/>
    </xf>
    <xf numFmtId="167" fontId="6" fillId="0" borderId="8" xfId="1" applyNumberFormat="1" applyFont="1" applyBorder="1" applyAlignment="1" applyProtection="1">
      <alignment horizontal="justify" wrapText="1"/>
    </xf>
    <xf numFmtId="167" fontId="6" fillId="0" borderId="21" xfId="1" applyNumberFormat="1" applyFont="1" applyBorder="1" applyAlignment="1" applyProtection="1">
      <alignment horizontal="justify" wrapText="1"/>
    </xf>
    <xf numFmtId="167" fontId="9" fillId="0" borderId="16" xfId="1" applyNumberFormat="1" applyFont="1" applyBorder="1" applyAlignment="1" applyProtection="1">
      <alignment horizontal="center" wrapText="1"/>
    </xf>
    <xf numFmtId="166" fontId="6" fillId="0" borderId="11" xfId="1" applyNumberFormat="1" applyFont="1" applyBorder="1" applyAlignment="1" applyProtection="1">
      <alignment wrapText="1"/>
    </xf>
    <xf numFmtId="0" fontId="13" fillId="0" borderId="11" xfId="4" applyBorder="1" applyAlignment="1" applyProtection="1">
      <alignment wrapText="1"/>
    </xf>
    <xf numFmtId="166" fontId="6" fillId="0" borderId="11" xfId="1" applyNumberFormat="1" applyFont="1" applyBorder="1" applyAlignment="1" applyProtection="1"/>
    <xf numFmtId="166" fontId="6" fillId="0" borderId="12" xfId="1" applyNumberFormat="1" applyFont="1" applyBorder="1" applyAlignment="1" applyProtection="1">
      <alignment horizontal="center"/>
    </xf>
    <xf numFmtId="167" fontId="8" fillId="4" borderId="22" xfId="1" applyNumberFormat="1" applyFont="1" applyFill="1" applyBorder="1" applyAlignment="1" applyProtection="1">
      <alignment horizontal="center" vertical="center" wrapText="1"/>
    </xf>
    <xf numFmtId="167" fontId="6" fillId="0" borderId="23" xfId="1" applyNumberFormat="1" applyFont="1" applyBorder="1" applyAlignment="1" applyProtection="1">
      <alignment horizontal="justify" wrapText="1"/>
    </xf>
    <xf numFmtId="167" fontId="6" fillId="0" borderId="24" xfId="1" applyNumberFormat="1" applyFont="1" applyBorder="1" applyAlignment="1" applyProtection="1">
      <alignment wrapText="1"/>
    </xf>
    <xf numFmtId="167" fontId="9" fillId="0" borderId="25" xfId="1" applyNumberFormat="1" applyFont="1" applyBorder="1" applyAlignment="1" applyProtection="1">
      <alignment horizontal="center" wrapText="1"/>
    </xf>
    <xf numFmtId="39" fontId="7" fillId="0" borderId="0" xfId="0" applyNumberFormat="1" applyFont="1" applyBorder="1" applyAlignment="1" applyProtection="1">
      <alignment vertical="center"/>
      <protection hidden="1"/>
    </xf>
    <xf numFmtId="167" fontId="6" fillId="0" borderId="11" xfId="1" applyNumberFormat="1" applyFont="1" applyFill="1" applyBorder="1" applyAlignment="1" applyProtection="1">
      <alignment horizontal="justify" wrapText="1"/>
    </xf>
    <xf numFmtId="169" fontId="6" fillId="3" borderId="1" xfId="0" applyNumberFormat="1" applyFont="1" applyFill="1" applyBorder="1" applyAlignment="1" applyProtection="1">
      <alignment horizontal="center" vertical="center"/>
      <protection locked="0" hidden="1"/>
    </xf>
    <xf numFmtId="169" fontId="6" fillId="0" borderId="1" xfId="0" applyNumberFormat="1" applyFont="1" applyFill="1" applyBorder="1" applyAlignment="1" applyProtection="1">
      <alignment horizontal="center" vertical="center"/>
      <protection locked="0" hidden="1"/>
    </xf>
    <xf numFmtId="167" fontId="4" fillId="8" borderId="7" xfId="1" applyNumberFormat="1" applyFont="1" applyFill="1" applyBorder="1" applyAlignment="1">
      <alignment horizontal="right" vertical="center" wrapText="1"/>
    </xf>
    <xf numFmtId="37" fontId="9" fillId="7" borderId="13" xfId="1" applyNumberFormat="1" applyFont="1" applyFill="1" applyBorder="1" applyAlignment="1" applyProtection="1">
      <alignment horizontal="right" wrapText="1"/>
      <protection locked="0"/>
    </xf>
    <xf numFmtId="167" fontId="4" fillId="8" borderId="4" xfId="1" applyNumberFormat="1" applyFont="1" applyFill="1" applyBorder="1" applyAlignment="1">
      <alignment horizontal="right" wrapText="1"/>
    </xf>
    <xf numFmtId="167" fontId="4" fillId="9" borderId="13" xfId="1" applyNumberFormat="1" applyFont="1" applyFill="1" applyBorder="1" applyAlignment="1" applyProtection="1">
      <alignment horizontal="right" wrapText="1"/>
    </xf>
    <xf numFmtId="167" fontId="4" fillId="8" borderId="7" xfId="1" applyNumberFormat="1" applyFont="1" applyFill="1" applyBorder="1" applyAlignment="1">
      <alignment horizontal="right" wrapText="1"/>
    </xf>
    <xf numFmtId="167" fontId="6" fillId="8" borderId="7" xfId="1" applyNumberFormat="1" applyFont="1" applyFill="1" applyBorder="1" applyAlignment="1">
      <alignment horizontal="right" wrapText="1"/>
    </xf>
    <xf numFmtId="164" fontId="6" fillId="7" borderId="17" xfId="5" applyNumberFormat="1" applyFont="1" applyFill="1" applyBorder="1" applyAlignment="1" applyProtection="1">
      <alignment horizontal="right" wrapText="1"/>
      <protection locked="0"/>
    </xf>
    <xf numFmtId="171" fontId="9" fillId="0" borderId="9" xfId="1" applyNumberFormat="1" applyFont="1" applyFill="1" applyBorder="1" applyAlignment="1" applyProtection="1">
      <alignment horizontal="center" wrapText="1"/>
    </xf>
    <xf numFmtId="0" fontId="4" fillId="0" borderId="2" xfId="3" applyFont="1" applyFill="1" applyBorder="1" applyAlignment="1" applyProtection="1">
      <alignment horizontal="center" vertical="center" wrapText="1"/>
      <protection hidden="1"/>
    </xf>
    <xf numFmtId="167" fontId="4" fillId="0" borderId="3" xfId="1" applyNumberFormat="1" applyFont="1" applyFill="1" applyBorder="1" applyAlignment="1">
      <alignment horizontal="center" vertical="center" wrapText="1"/>
    </xf>
    <xf numFmtId="0" fontId="16" fillId="0" borderId="0" xfId="0" applyFont="1"/>
    <xf numFmtId="167" fontId="4" fillId="0" borderId="4" xfId="5" applyNumberFormat="1" applyFont="1" applyFill="1" applyBorder="1" applyAlignment="1" applyProtection="1">
      <alignment horizontal="center" vertical="center" wrapText="1"/>
    </xf>
    <xf numFmtId="167" fontId="4" fillId="0" borderId="17" xfId="1" applyNumberFormat="1" applyFont="1" applyFill="1" applyBorder="1" applyAlignment="1" applyProtection="1">
      <alignment horizontal="right" wrapText="1"/>
    </xf>
    <xf numFmtId="167" fontId="10" fillId="0" borderId="17" xfId="1" applyNumberFormat="1" applyFont="1" applyFill="1" applyBorder="1" applyAlignment="1" applyProtection="1">
      <alignment horizontal="right" wrapText="1"/>
    </xf>
    <xf numFmtId="164" fontId="6" fillId="3" borderId="17" xfId="1" applyNumberFormat="1" applyFont="1" applyFill="1" applyBorder="1" applyAlignment="1" applyProtection="1">
      <alignment horizontal="right" wrapText="1"/>
      <protection locked="0"/>
    </xf>
    <xf numFmtId="167" fontId="10" fillId="0" borderId="27" xfId="1" applyNumberFormat="1" applyFont="1" applyFill="1" applyBorder="1" applyAlignment="1" applyProtection="1">
      <alignment horizontal="right" wrapText="1"/>
    </xf>
    <xf numFmtId="0" fontId="0" fillId="0" borderId="0" xfId="0"/>
    <xf numFmtId="167" fontId="4" fillId="0" borderId="0" xfId="1" applyNumberFormat="1" applyFont="1" applyFill="1" applyBorder="1" applyAlignment="1">
      <alignment horizontal="right" vertical="center" wrapText="1"/>
    </xf>
    <xf numFmtId="170" fontId="6" fillId="0" borderId="0" xfId="2" applyNumberFormat="1" applyFont="1" applyBorder="1" applyAlignment="1">
      <alignment horizontal="right" vertical="center"/>
    </xf>
    <xf numFmtId="167" fontId="4" fillId="4" borderId="26" xfId="1" applyNumberFormat="1" applyFont="1" applyFill="1" applyBorder="1" applyAlignment="1">
      <alignment horizontal="right" vertical="center" wrapText="1"/>
    </xf>
    <xf numFmtId="167" fontId="4" fillId="4" borderId="26" xfId="1" applyNumberFormat="1" applyFont="1" applyFill="1" applyBorder="1" applyAlignment="1">
      <alignment horizontal="right" wrapText="1"/>
    </xf>
    <xf numFmtId="167" fontId="6" fillId="4" borderId="26" xfId="1" applyNumberFormat="1" applyFont="1" applyFill="1" applyBorder="1" applyAlignment="1">
      <alignment horizontal="right" wrapText="1"/>
    </xf>
    <xf numFmtId="164" fontId="6" fillId="3" borderId="28" xfId="1" applyNumberFormat="1" applyFont="1" applyFill="1" applyBorder="1" applyAlignment="1" applyProtection="1">
      <alignment horizontal="right" wrapText="1"/>
      <protection locked="0"/>
    </xf>
    <xf numFmtId="167" fontId="6" fillId="0" borderId="0" xfId="5" applyNumberFormat="1" applyFont="1" applyBorder="1" applyAlignment="1">
      <alignment vertical="center"/>
    </xf>
    <xf numFmtId="167" fontId="4" fillId="0" borderId="0" xfId="5" applyNumberFormat="1" applyFont="1" applyFill="1" applyBorder="1" applyAlignment="1">
      <alignment horizontal="right" vertical="center" wrapText="1"/>
    </xf>
    <xf numFmtId="167" fontId="4" fillId="8" borderId="7" xfId="5" applyNumberFormat="1" applyFont="1" applyFill="1" applyBorder="1" applyAlignment="1">
      <alignment horizontal="right" vertical="center" wrapText="1"/>
    </xf>
    <xf numFmtId="167" fontId="4" fillId="0" borderId="28" xfId="1" applyNumberFormat="1" applyFont="1" applyFill="1" applyBorder="1" applyAlignment="1" applyProtection="1">
      <alignment horizontal="right" wrapText="1"/>
    </xf>
    <xf numFmtId="167" fontId="10" fillId="0" borderId="28" xfId="1" applyNumberFormat="1" applyFont="1" applyFill="1" applyBorder="1" applyAlignment="1" applyProtection="1">
      <alignment horizontal="right" wrapText="1"/>
    </xf>
    <xf numFmtId="167" fontId="6" fillId="0" borderId="0" xfId="1" applyNumberFormat="1" applyFont="1" applyBorder="1" applyAlignment="1">
      <alignment horizontal="right" vertical="center"/>
    </xf>
    <xf numFmtId="167" fontId="6" fillId="0" borderId="0" xfId="1" applyNumberFormat="1" applyFont="1" applyFill="1" applyBorder="1" applyAlignment="1" applyProtection="1">
      <alignment wrapText="1"/>
    </xf>
    <xf numFmtId="0" fontId="9" fillId="0" borderId="0" xfId="0" applyFont="1" applyBorder="1" applyAlignment="1" applyProtection="1">
      <alignment horizontal="center" vertical="center"/>
      <protection hidden="1"/>
    </xf>
    <xf numFmtId="0" fontId="6" fillId="0" borderId="0" xfId="0" applyFont="1" applyAlignment="1">
      <alignment horizontal="justify" wrapText="1"/>
    </xf>
    <xf numFmtId="167" fontId="6" fillId="0" borderId="0" xfId="1" applyNumberFormat="1" applyFont="1" applyFill="1" applyBorder="1" applyAlignment="1" applyProtection="1"/>
    <xf numFmtId="167" fontId="4" fillId="0" borderId="0" xfId="1" applyNumberFormat="1" applyFont="1" applyFill="1" applyBorder="1" applyAlignment="1" applyProtection="1"/>
    <xf numFmtId="169" fontId="19" fillId="10" borderId="0" xfId="0" applyNumberFormat="1" applyFont="1" applyFill="1" applyBorder="1" applyAlignment="1" applyProtection="1">
      <alignment horizontal="center" vertical="center"/>
      <protection locked="0" hidden="1"/>
    </xf>
    <xf numFmtId="167" fontId="4" fillId="10" borderId="0" xfId="1" applyNumberFormat="1" applyFont="1" applyFill="1" applyBorder="1" applyAlignment="1">
      <alignment horizontal="left" vertical="center"/>
    </xf>
    <xf numFmtId="0" fontId="0" fillId="10" borderId="0" xfId="0" applyFill="1"/>
    <xf numFmtId="169" fontId="20" fillId="3" borderId="12" xfId="0" applyNumberFormat="1" applyFont="1" applyFill="1" applyBorder="1" applyAlignment="1" applyProtection="1">
      <alignment horizontal="center" vertical="center"/>
      <protection locked="0" hidden="1"/>
    </xf>
    <xf numFmtId="169" fontId="6" fillId="7" borderId="34" xfId="0" applyNumberFormat="1" applyFont="1" applyFill="1" applyBorder="1" applyAlignment="1" applyProtection="1">
      <alignment horizontal="center" vertical="center"/>
      <protection locked="0" hidden="1"/>
    </xf>
    <xf numFmtId="169" fontId="6" fillId="7" borderId="35" xfId="0" applyNumberFormat="1" applyFont="1" applyFill="1" applyBorder="1" applyAlignment="1" applyProtection="1">
      <alignment horizontal="center" vertical="center"/>
      <protection locked="0" hidden="1"/>
    </xf>
    <xf numFmtId="167" fontId="10" fillId="0" borderId="30" xfId="1" applyNumberFormat="1" applyFont="1" applyFill="1" applyBorder="1" applyAlignment="1" applyProtection="1">
      <alignment horizontal="right" wrapText="1"/>
    </xf>
    <xf numFmtId="167" fontId="4" fillId="0" borderId="4" xfId="1" applyNumberFormat="1" applyFont="1" applyFill="1" applyBorder="1" applyAlignment="1" applyProtection="1">
      <alignment horizontal="center" vertical="center" wrapText="1"/>
    </xf>
    <xf numFmtId="167" fontId="4" fillId="4" borderId="32" xfId="1" applyNumberFormat="1" applyFont="1" applyFill="1" applyBorder="1" applyAlignment="1">
      <alignment horizontal="right" vertical="center" wrapText="1"/>
    </xf>
    <xf numFmtId="167" fontId="4" fillId="4" borderId="32" xfId="1" applyNumberFormat="1" applyFont="1" applyFill="1" applyBorder="1" applyAlignment="1">
      <alignment horizontal="right" wrapText="1"/>
    </xf>
    <xf numFmtId="167" fontId="6" fillId="4" borderId="32" xfId="1" applyNumberFormat="1" applyFont="1" applyFill="1" applyBorder="1" applyAlignment="1">
      <alignment horizontal="right" wrapText="1"/>
    </xf>
    <xf numFmtId="164" fontId="6" fillId="3" borderId="31" xfId="1" applyNumberFormat="1" applyFont="1" applyFill="1" applyBorder="1" applyAlignment="1" applyProtection="1">
      <alignment horizontal="right" wrapText="1"/>
      <protection locked="0"/>
    </xf>
    <xf numFmtId="169" fontId="6" fillId="7" borderId="12" xfId="0" applyNumberFormat="1" applyFont="1" applyFill="1" applyBorder="1" applyAlignment="1" applyProtection="1">
      <alignment horizontal="center" vertical="center"/>
      <protection locked="0" hidden="1"/>
    </xf>
    <xf numFmtId="169" fontId="6" fillId="3" borderId="12" xfId="0" applyNumberFormat="1" applyFont="1" applyFill="1" applyBorder="1" applyAlignment="1" applyProtection="1">
      <alignment horizontal="center" vertical="center"/>
      <protection locked="0" hidden="1"/>
    </xf>
    <xf numFmtId="167" fontId="6" fillId="0" borderId="0" xfId="1" applyNumberFormat="1" applyFont="1" applyBorder="1" applyAlignment="1">
      <alignment vertical="center"/>
    </xf>
    <xf numFmtId="3" fontId="6" fillId="3" borderId="29" xfId="1" applyNumberFormat="1" applyFont="1" applyFill="1" applyBorder="1" applyAlignment="1" applyProtection="1">
      <protection locked="0"/>
    </xf>
    <xf numFmtId="167" fontId="10" fillId="0" borderId="33" xfId="1" applyNumberFormat="1" applyFont="1" applyFill="1" applyBorder="1" applyAlignment="1" applyProtection="1">
      <alignment horizontal="right" wrapText="1"/>
    </xf>
    <xf numFmtId="167" fontId="4" fillId="0" borderId="33" xfId="1" applyNumberFormat="1" applyFont="1" applyFill="1" applyBorder="1" applyAlignment="1" applyProtection="1">
      <alignment horizontal="right" wrapText="1"/>
    </xf>
    <xf numFmtId="0" fontId="0" fillId="0" borderId="0" xfId="0" applyFill="1"/>
    <xf numFmtId="168" fontId="5" fillId="0" borderId="0" xfId="1" applyNumberFormat="1" applyFont="1" applyFill="1" applyBorder="1" applyAlignment="1" applyProtection="1">
      <alignment horizontal="right" vertical="center" wrapText="1"/>
      <protection locked="0"/>
    </xf>
    <xf numFmtId="167" fontId="8" fillId="0" borderId="4" xfId="1" applyNumberFormat="1" applyFont="1" applyFill="1" applyBorder="1" applyAlignment="1" applyProtection="1">
      <alignment horizontal="center" vertical="center" wrapText="1"/>
    </xf>
    <xf numFmtId="167" fontId="4" fillId="4" borderId="7" xfId="1" applyNumberFormat="1" applyFont="1" applyFill="1" applyBorder="1" applyAlignment="1">
      <alignment horizontal="right" vertical="center" wrapText="1"/>
    </xf>
    <xf numFmtId="37" fontId="6" fillId="3" borderId="10" xfId="1" applyNumberFormat="1" applyFont="1" applyFill="1" applyBorder="1" applyAlignment="1" applyProtection="1">
      <alignment horizontal="right" wrapText="1"/>
      <protection locked="0"/>
    </xf>
    <xf numFmtId="37" fontId="6" fillId="3" borderId="13" xfId="1" applyNumberFormat="1" applyFont="1" applyFill="1" applyBorder="1" applyAlignment="1" applyProtection="1">
      <alignment horizontal="right" wrapText="1"/>
      <protection locked="0"/>
    </xf>
    <xf numFmtId="167" fontId="4" fillId="0" borderId="13" xfId="1" applyNumberFormat="1" applyFont="1" applyFill="1" applyBorder="1" applyAlignment="1">
      <alignment horizontal="right" wrapText="1"/>
    </xf>
    <xf numFmtId="167" fontId="6" fillId="0" borderId="10" xfId="1" applyNumberFormat="1" applyFont="1" applyBorder="1" applyAlignment="1">
      <alignment horizontal="right" vertical="center" wrapText="1"/>
    </xf>
    <xf numFmtId="167" fontId="6" fillId="0" borderId="10" xfId="1" applyNumberFormat="1" applyFont="1" applyBorder="1" applyAlignment="1">
      <alignment horizontal="right" wrapText="1"/>
    </xf>
    <xf numFmtId="167" fontId="4" fillId="0" borderId="4" xfId="1" applyNumberFormat="1" applyFont="1" applyBorder="1" applyAlignment="1">
      <alignment horizontal="right" wrapText="1"/>
    </xf>
    <xf numFmtId="167" fontId="4" fillId="0" borderId="36" xfId="1" applyNumberFormat="1" applyFont="1" applyFill="1" applyBorder="1" applyAlignment="1" applyProtection="1">
      <alignment horizontal="right" wrapText="1"/>
    </xf>
    <xf numFmtId="167" fontId="4" fillId="0" borderId="13" xfId="1" applyNumberFormat="1" applyFont="1" applyFill="1" applyBorder="1" applyAlignment="1" applyProtection="1">
      <alignment horizontal="right" wrapText="1"/>
    </xf>
    <xf numFmtId="167" fontId="10" fillId="0" borderId="20" xfId="1" applyNumberFormat="1" applyFont="1" applyFill="1" applyBorder="1" applyAlignment="1" applyProtection="1">
      <alignment horizontal="right" wrapText="1"/>
    </xf>
    <xf numFmtId="167" fontId="4" fillId="0" borderId="4" xfId="1" applyNumberFormat="1" applyFont="1" applyFill="1" applyBorder="1" applyAlignment="1" applyProtection="1">
      <alignment horizontal="right" wrapText="1"/>
    </xf>
    <xf numFmtId="167" fontId="10" fillId="0" borderId="36" xfId="1" applyNumberFormat="1" applyFont="1" applyFill="1" applyBorder="1" applyAlignment="1" applyProtection="1">
      <alignment horizontal="right" wrapText="1"/>
    </xf>
    <xf numFmtId="167" fontId="4" fillId="0" borderId="10" xfId="1" applyNumberFormat="1" applyFont="1" applyBorder="1" applyAlignment="1">
      <alignment horizontal="right" wrapText="1"/>
    </xf>
    <xf numFmtId="37" fontId="9" fillId="3" borderId="13" xfId="1" applyNumberFormat="1" applyFont="1" applyFill="1" applyBorder="1" applyAlignment="1" applyProtection="1">
      <alignment horizontal="right" wrapText="1"/>
      <protection locked="0"/>
    </xf>
    <xf numFmtId="167" fontId="7" fillId="0" borderId="10" xfId="1" applyNumberFormat="1" applyFont="1" applyFill="1" applyBorder="1" applyAlignment="1">
      <alignment horizontal="right" wrapText="1"/>
    </xf>
    <xf numFmtId="37" fontId="6" fillId="0" borderId="10" xfId="1" applyNumberFormat="1" applyFont="1" applyFill="1" applyBorder="1" applyAlignment="1" applyProtection="1">
      <alignment horizontal="right" wrapText="1"/>
    </xf>
    <xf numFmtId="167" fontId="4" fillId="4" borderId="4" xfId="1" applyNumberFormat="1" applyFont="1" applyFill="1" applyBorder="1" applyAlignment="1">
      <alignment horizontal="right" wrapText="1"/>
    </xf>
    <xf numFmtId="167" fontId="4" fillId="6" borderId="13" xfId="1" applyNumberFormat="1" applyFont="1" applyFill="1" applyBorder="1" applyAlignment="1" applyProtection="1">
      <alignment horizontal="right" wrapText="1"/>
    </xf>
    <xf numFmtId="167" fontId="4" fillId="0" borderId="10" xfId="1" applyNumberFormat="1" applyFont="1" applyFill="1" applyBorder="1" applyAlignment="1">
      <alignment horizontal="right" wrapText="1"/>
    </xf>
    <xf numFmtId="167" fontId="4" fillId="4" borderId="7" xfId="1" applyNumberFormat="1" applyFont="1" applyFill="1" applyBorder="1" applyAlignment="1">
      <alignment horizontal="right" wrapText="1"/>
    </xf>
    <xf numFmtId="167" fontId="6" fillId="4" borderId="7" xfId="1" applyNumberFormat="1" applyFont="1" applyFill="1" applyBorder="1" applyAlignment="1">
      <alignment horizontal="right" wrapText="1"/>
    </xf>
    <xf numFmtId="164" fontId="6" fillId="3" borderId="13" xfId="1" applyNumberFormat="1" applyFont="1" applyFill="1" applyBorder="1" applyAlignment="1" applyProtection="1">
      <alignment horizontal="right" wrapText="1"/>
      <protection locked="0"/>
    </xf>
    <xf numFmtId="165" fontId="4" fillId="0" borderId="13" xfId="1" applyNumberFormat="1" applyFont="1" applyFill="1" applyBorder="1" applyAlignment="1" applyProtection="1">
      <alignment horizontal="right" wrapText="1"/>
    </xf>
    <xf numFmtId="167" fontId="6" fillId="0" borderId="13" xfId="1" applyNumberFormat="1" applyFont="1" applyBorder="1" applyAlignment="1">
      <alignment horizontal="right" wrapText="1"/>
    </xf>
    <xf numFmtId="164" fontId="6" fillId="3" borderId="7" xfId="1" applyNumberFormat="1" applyFont="1" applyFill="1" applyBorder="1" applyAlignment="1" applyProtection="1">
      <alignment horizontal="right" wrapText="1"/>
      <protection locked="0"/>
    </xf>
    <xf numFmtId="166" fontId="6" fillId="3" borderId="13" xfId="1" applyNumberFormat="1" applyFont="1" applyFill="1" applyBorder="1" applyAlignment="1" applyProtection="1">
      <alignment horizontal="right" wrapText="1"/>
      <protection locked="0"/>
    </xf>
    <xf numFmtId="10" fontId="6" fillId="3" borderId="13" xfId="1" applyNumberFormat="1" applyFont="1" applyFill="1" applyBorder="1" applyAlignment="1" applyProtection="1">
      <alignment horizontal="right" wrapText="1"/>
      <protection locked="0"/>
    </xf>
    <xf numFmtId="0" fontId="18" fillId="0" borderId="0" xfId="0" applyFont="1"/>
    <xf numFmtId="0" fontId="25" fillId="0" borderId="0" xfId="0" applyFont="1" applyAlignment="1">
      <alignment horizontal="center" vertical="center"/>
    </xf>
    <xf numFmtId="0" fontId="6" fillId="0" borderId="0" xfId="0" applyFont="1" applyAlignment="1">
      <alignment horizontal="justify" vertical="top" wrapText="1"/>
    </xf>
    <xf numFmtId="167" fontId="6" fillId="0" borderId="25" xfId="1" applyNumberFormat="1" applyFont="1" applyBorder="1" applyAlignment="1" applyProtection="1">
      <alignment wrapText="1"/>
    </xf>
    <xf numFmtId="167" fontId="3" fillId="0" borderId="0" xfId="1" applyNumberFormat="1" applyFont="1" applyFill="1" applyBorder="1" applyAlignment="1">
      <alignment horizontal="center" vertical="center"/>
    </xf>
    <xf numFmtId="167" fontId="4" fillId="8" borderId="32" xfId="5" applyNumberFormat="1" applyFont="1" applyFill="1" applyBorder="1" applyAlignment="1">
      <alignment horizontal="right" vertical="center" wrapText="1"/>
    </xf>
    <xf numFmtId="167" fontId="4" fillId="8" borderId="32" xfId="5" applyNumberFormat="1" applyFont="1" applyFill="1" applyBorder="1" applyAlignment="1">
      <alignment horizontal="right" wrapText="1"/>
    </xf>
    <xf numFmtId="167" fontId="6" fillId="8" borderId="32" xfId="5" applyNumberFormat="1" applyFont="1" applyFill="1" applyBorder="1" applyAlignment="1">
      <alignment horizontal="right" wrapText="1"/>
    </xf>
    <xf numFmtId="166" fontId="6" fillId="7" borderId="36" xfId="5" applyNumberFormat="1" applyFont="1" applyFill="1" applyBorder="1" applyAlignment="1" applyProtection="1">
      <alignment horizontal="right" wrapText="1"/>
      <protection locked="0"/>
    </xf>
    <xf numFmtId="166" fontId="6" fillId="7" borderId="10" xfId="5" applyNumberFormat="1" applyFont="1" applyFill="1" applyBorder="1" applyAlignment="1" applyProtection="1">
      <alignment horizontal="right" wrapText="1"/>
      <protection locked="0"/>
    </xf>
    <xf numFmtId="166" fontId="6" fillId="7" borderId="32" xfId="5" applyNumberFormat="1" applyFont="1" applyFill="1" applyBorder="1" applyAlignment="1" applyProtection="1">
      <alignment horizontal="right" wrapText="1"/>
      <protection locked="0"/>
    </xf>
    <xf numFmtId="164" fontId="6" fillId="3" borderId="32" xfId="1" applyNumberFormat="1" applyFont="1" applyFill="1" applyBorder="1" applyAlignment="1" applyProtection="1">
      <alignment horizontal="right" wrapText="1"/>
      <protection locked="0"/>
    </xf>
    <xf numFmtId="0" fontId="0" fillId="0" borderId="18" xfId="0" applyBorder="1" applyAlignment="1">
      <alignment horizontal="center"/>
    </xf>
    <xf numFmtId="0" fontId="0" fillId="0" borderId="18" xfId="0" applyBorder="1"/>
    <xf numFmtId="0" fontId="0" fillId="0" borderId="12" xfId="0" applyBorder="1"/>
    <xf numFmtId="166" fontId="0" fillId="0" borderId="12" xfId="1" applyFont="1" applyBorder="1"/>
    <xf numFmtId="0" fontId="0" fillId="0" borderId="12" xfId="0" applyBorder="1" applyAlignment="1">
      <alignment horizontal="center"/>
    </xf>
    <xf numFmtId="166" fontId="26" fillId="0" borderId="12" xfId="0" applyNumberFormat="1" applyFont="1" applyBorder="1"/>
    <xf numFmtId="166" fontId="0" fillId="0" borderId="0" xfId="0" applyNumberFormat="1"/>
    <xf numFmtId="167" fontId="0" fillId="0" borderId="12" xfId="1" applyNumberFormat="1" applyFont="1" applyBorder="1"/>
    <xf numFmtId="10" fontId="0" fillId="0" borderId="12" xfId="2" applyNumberFormat="1" applyFont="1" applyBorder="1"/>
    <xf numFmtId="167" fontId="27" fillId="0" borderId="12" xfId="1" applyNumberFormat="1" applyFont="1" applyBorder="1"/>
    <xf numFmtId="167" fontId="26" fillId="0" borderId="12" xfId="0" applyNumberFormat="1" applyFont="1" applyBorder="1"/>
    <xf numFmtId="0" fontId="0" fillId="12" borderId="2" xfId="0" applyFill="1" applyBorder="1" applyAlignment="1">
      <alignment horizontal="right"/>
    </xf>
    <xf numFmtId="0" fontId="0" fillId="12" borderId="38" xfId="0" applyFill="1" applyBorder="1"/>
    <xf numFmtId="167" fontId="0" fillId="12" borderId="4" xfId="1" applyNumberFormat="1" applyFont="1" applyFill="1" applyBorder="1"/>
    <xf numFmtId="0" fontId="0" fillId="0" borderId="0" xfId="0" applyAlignment="1">
      <alignment horizontal="right"/>
    </xf>
    <xf numFmtId="167" fontId="0" fillId="0" borderId="0" xfId="1" applyNumberFormat="1" applyFont="1"/>
    <xf numFmtId="10" fontId="0" fillId="0" borderId="0" xfId="2" applyNumberFormat="1" applyFont="1"/>
    <xf numFmtId="167" fontId="0" fillId="0" borderId="1" xfId="1" applyNumberFormat="1" applyFont="1" applyBorder="1"/>
    <xf numFmtId="167" fontId="26" fillId="0" borderId="0" xfId="0" applyNumberFormat="1" applyFont="1"/>
    <xf numFmtId="10" fontId="0" fillId="0" borderId="1" xfId="2" applyNumberFormat="1" applyFont="1" applyBorder="1"/>
    <xf numFmtId="10" fontId="0" fillId="0" borderId="0" xfId="0" applyNumberFormat="1"/>
    <xf numFmtId="167" fontId="0" fillId="0" borderId="39" xfId="1" applyNumberFormat="1" applyFont="1" applyBorder="1"/>
    <xf numFmtId="167" fontId="0" fillId="0" borderId="0" xfId="0" applyNumberFormat="1"/>
    <xf numFmtId="0" fontId="0" fillId="0" borderId="0" xfId="0" applyAlignment="1">
      <alignment horizontal="center"/>
    </xf>
    <xf numFmtId="167" fontId="4" fillId="0" borderId="0" xfId="1" applyNumberFormat="1" applyFont="1" applyFill="1" applyBorder="1" applyAlignment="1">
      <alignment horizontal="right" vertical="center" wrapText="1"/>
    </xf>
    <xf numFmtId="173" fontId="4" fillId="0" borderId="0" xfId="15" applyNumberFormat="1" applyFont="1" applyFill="1" applyBorder="1" applyAlignment="1" applyProtection="1">
      <alignment horizontal="right" vertical="center" wrapText="1"/>
    </xf>
    <xf numFmtId="173" fontId="4" fillId="14" borderId="42" xfId="15" applyNumberFormat="1" applyFont="1" applyFill="1" applyBorder="1" applyAlignment="1" applyProtection="1">
      <alignment horizontal="right" vertical="center" wrapText="1"/>
    </xf>
    <xf numFmtId="37" fontId="6" fillId="13" borderId="43" xfId="15" applyNumberFormat="1" applyFont="1" applyFill="1" applyBorder="1" applyAlignment="1" applyProtection="1">
      <alignment horizontal="right" wrapText="1"/>
      <protection locked="0"/>
    </xf>
    <xf numFmtId="37" fontId="6" fillId="13" borderId="44" xfId="15" applyNumberFormat="1" applyFont="1" applyFill="1" applyBorder="1" applyAlignment="1" applyProtection="1">
      <alignment horizontal="right" wrapText="1"/>
      <protection locked="0"/>
    </xf>
    <xf numFmtId="173" fontId="4" fillId="0" borderId="44" xfId="15" applyNumberFormat="1" applyFont="1" applyFill="1" applyBorder="1" applyAlignment="1" applyProtection="1">
      <alignment horizontal="right" wrapText="1"/>
    </xf>
    <xf numFmtId="173" fontId="6" fillId="0" borderId="43" xfId="15" applyNumberFormat="1" applyFont="1" applyFill="1" applyBorder="1" applyAlignment="1" applyProtection="1">
      <alignment horizontal="right" vertical="center" wrapText="1"/>
    </xf>
    <xf numFmtId="173" fontId="6" fillId="0" borderId="43" xfId="15" applyNumberFormat="1" applyFont="1" applyFill="1" applyBorder="1" applyAlignment="1" applyProtection="1">
      <alignment horizontal="right" wrapText="1"/>
    </xf>
    <xf numFmtId="173" fontId="4" fillId="0" borderId="41" xfId="15" applyNumberFormat="1" applyFont="1" applyFill="1" applyBorder="1" applyAlignment="1" applyProtection="1">
      <alignment horizontal="right" wrapText="1"/>
    </xf>
    <xf numFmtId="173" fontId="4" fillId="0" borderId="45" xfId="15" applyNumberFormat="1" applyFont="1" applyFill="1" applyBorder="1" applyAlignment="1" applyProtection="1">
      <alignment horizontal="right" wrapText="1"/>
    </xf>
    <xf numFmtId="173" fontId="19" fillId="0" borderId="46" xfId="15" applyNumberFormat="1" applyFont="1" applyFill="1" applyBorder="1" applyAlignment="1" applyProtection="1">
      <alignment horizontal="right" wrapText="1"/>
    </xf>
    <xf numFmtId="173" fontId="19" fillId="0" borderId="45" xfId="15" applyNumberFormat="1" applyFont="1" applyFill="1" applyBorder="1" applyAlignment="1" applyProtection="1">
      <alignment horizontal="right" wrapText="1"/>
    </xf>
    <xf numFmtId="173" fontId="4" fillId="0" borderId="43" xfId="15" applyNumberFormat="1" applyFont="1" applyFill="1" applyBorder="1" applyAlignment="1" applyProtection="1">
      <alignment horizontal="right" wrapText="1"/>
    </xf>
    <xf numFmtId="37" fontId="9" fillId="13" borderId="44" xfId="15" applyNumberFormat="1" applyFont="1" applyFill="1" applyBorder="1" applyAlignment="1" applyProtection="1">
      <alignment horizontal="right" wrapText="1"/>
      <protection locked="0"/>
    </xf>
    <xf numFmtId="173" fontId="7" fillId="0" borderId="43" xfId="15" applyNumberFormat="1" applyFont="1" applyFill="1" applyBorder="1" applyAlignment="1" applyProtection="1">
      <alignment horizontal="right" wrapText="1"/>
    </xf>
    <xf numFmtId="37" fontId="6" fillId="0" borderId="43" xfId="15" applyNumberFormat="1" applyFont="1" applyFill="1" applyBorder="1" applyAlignment="1" applyProtection="1">
      <alignment horizontal="right" wrapText="1"/>
    </xf>
    <xf numFmtId="173" fontId="4" fillId="14" borderId="41" xfId="15" applyNumberFormat="1" applyFont="1" applyFill="1" applyBorder="1" applyAlignment="1" applyProtection="1">
      <alignment horizontal="right" wrapText="1"/>
    </xf>
    <xf numFmtId="10" fontId="6" fillId="13" borderId="44" xfId="15" applyNumberFormat="1" applyFont="1" applyFill="1" applyBorder="1" applyAlignment="1" applyProtection="1">
      <alignment horizontal="right" wrapText="1"/>
      <protection locked="0"/>
    </xf>
    <xf numFmtId="39" fontId="6" fillId="13" borderId="44" xfId="15" applyNumberFormat="1" applyFont="1" applyFill="1" applyBorder="1" applyAlignment="1" applyProtection="1">
      <alignment horizontal="right" wrapText="1"/>
      <protection locked="0"/>
    </xf>
    <xf numFmtId="173" fontId="4" fillId="15" borderId="44" xfId="15" applyNumberFormat="1" applyFont="1" applyFill="1" applyBorder="1" applyAlignment="1" applyProtection="1">
      <alignment horizontal="right" wrapText="1"/>
    </xf>
    <xf numFmtId="173" fontId="4" fillId="14" borderId="42" xfId="15" applyNumberFormat="1" applyFont="1" applyFill="1" applyBorder="1" applyAlignment="1" applyProtection="1">
      <alignment horizontal="right" wrapText="1"/>
    </xf>
    <xf numFmtId="173" fontId="6" fillId="14" borderId="42" xfId="15" applyNumberFormat="1" applyFont="1" applyFill="1" applyBorder="1" applyAlignment="1" applyProtection="1">
      <alignment horizontal="right" wrapText="1"/>
    </xf>
    <xf numFmtId="174" fontId="6" fillId="13" borderId="45" xfId="15" applyNumberFormat="1" applyFont="1" applyFill="1" applyBorder="1" applyAlignment="1" applyProtection="1">
      <alignment horizontal="right" wrapText="1"/>
      <protection locked="0"/>
    </xf>
    <xf numFmtId="174" fontId="6" fillId="13" borderId="44" xfId="15" applyNumberFormat="1" applyFont="1" applyFill="1" applyBorder="1" applyAlignment="1" applyProtection="1">
      <alignment horizontal="right" wrapText="1"/>
      <protection locked="0"/>
    </xf>
    <xf numFmtId="173" fontId="6" fillId="0" borderId="44" xfId="15" applyNumberFormat="1" applyFont="1" applyFill="1" applyBorder="1" applyAlignment="1" applyProtection="1">
      <alignment horizontal="right" wrapText="1"/>
    </xf>
    <xf numFmtId="174" fontId="6" fillId="13" borderId="42" xfId="15" applyNumberFormat="1" applyFont="1" applyFill="1" applyBorder="1" applyAlignment="1" applyProtection="1">
      <alignment horizontal="right" wrapText="1"/>
      <protection locked="0"/>
    </xf>
    <xf numFmtId="166" fontId="0" fillId="12" borderId="4" xfId="1" applyNumberFormat="1" applyFont="1" applyFill="1" applyBorder="1"/>
    <xf numFmtId="37" fontId="12" fillId="3" borderId="13" xfId="1" applyNumberFormat="1" applyFont="1" applyFill="1" applyBorder="1" applyAlignment="1" applyProtection="1">
      <alignment horizontal="right" wrapText="1"/>
      <protection locked="0"/>
    </xf>
    <xf numFmtId="4" fontId="0" fillId="0" borderId="0" xfId="0" applyNumberFormat="1"/>
    <xf numFmtId="2" fontId="0" fillId="0" borderId="0" xfId="0" applyNumberFormat="1"/>
    <xf numFmtId="0" fontId="0" fillId="6" borderId="0" xfId="0" applyFill="1"/>
    <xf numFmtId="10" fontId="6" fillId="13" borderId="48" xfId="15" applyNumberFormat="1" applyFont="1" applyFill="1" applyBorder="1" applyAlignment="1" applyProtection="1">
      <alignment horizontal="right" wrapText="1"/>
      <protection locked="0"/>
    </xf>
    <xf numFmtId="174" fontId="6" fillId="13" borderId="43" xfId="15" applyNumberFormat="1" applyFont="1" applyFill="1" applyBorder="1" applyAlignment="1" applyProtection="1">
      <alignment horizontal="right" wrapText="1"/>
      <protection locked="0"/>
    </xf>
    <xf numFmtId="0" fontId="0" fillId="3" borderId="12" xfId="0" applyFill="1" applyBorder="1" applyProtection="1">
      <protection locked="0"/>
    </xf>
    <xf numFmtId="167" fontId="4" fillId="0" borderId="0" xfId="1" applyNumberFormat="1" applyFont="1" applyFill="1" applyBorder="1" applyAlignment="1">
      <alignment horizontal="right" vertical="center" wrapText="1"/>
    </xf>
    <xf numFmtId="175" fontId="6" fillId="13" borderId="44" xfId="15" applyNumberFormat="1" applyFont="1" applyFill="1" applyBorder="1" applyAlignment="1" applyProtection="1">
      <alignment horizontal="right" wrapText="1"/>
      <protection locked="0"/>
    </xf>
    <xf numFmtId="10" fontId="0" fillId="0" borderId="0" xfId="2" applyNumberFormat="1" applyFont="1" applyBorder="1" applyAlignment="1">
      <alignment horizontal="right"/>
    </xf>
    <xf numFmtId="166" fontId="28" fillId="0" borderId="0" xfId="0" applyNumberFormat="1" applyFont="1" applyBorder="1" applyAlignment="1">
      <alignment horizontal="right"/>
    </xf>
    <xf numFmtId="2" fontId="0" fillId="0" borderId="0" xfId="0" applyNumberFormat="1" applyBorder="1" applyAlignment="1">
      <alignment horizontal="right"/>
    </xf>
    <xf numFmtId="10" fontId="28" fillId="0" borderId="0" xfId="0" applyNumberFormat="1" applyFont="1" applyBorder="1" applyAlignment="1">
      <alignment horizontal="right"/>
    </xf>
    <xf numFmtId="165" fontId="18" fillId="0" borderId="0" xfId="0" applyNumberFormat="1" applyFont="1"/>
    <xf numFmtId="167" fontId="4" fillId="0" borderId="0" xfId="5" applyNumberFormat="1" applyFont="1" applyFill="1" applyBorder="1" applyAlignment="1">
      <alignment horizontal="right" vertical="center" wrapText="1"/>
    </xf>
    <xf numFmtId="167" fontId="4" fillId="8" borderId="47" xfId="5" applyNumberFormat="1" applyFont="1" applyFill="1" applyBorder="1" applyAlignment="1">
      <alignment horizontal="right" vertical="center" wrapText="1"/>
    </xf>
    <xf numFmtId="37" fontId="6" fillId="7" borderId="10" xfId="5" applyNumberFormat="1" applyFont="1" applyFill="1" applyBorder="1" applyAlignment="1" applyProtection="1">
      <alignment horizontal="right" wrapText="1"/>
      <protection locked="0"/>
    </xf>
    <xf numFmtId="37" fontId="6" fillId="7" borderId="13" xfId="5" applyNumberFormat="1" applyFont="1" applyFill="1" applyBorder="1" applyAlignment="1" applyProtection="1">
      <alignment horizontal="right" wrapText="1"/>
      <protection locked="0"/>
    </xf>
    <xf numFmtId="167" fontId="4" fillId="0" borderId="13" xfId="5" applyNumberFormat="1" applyFont="1" applyFill="1" applyBorder="1" applyAlignment="1">
      <alignment horizontal="right" wrapText="1"/>
    </xf>
    <xf numFmtId="167" fontId="6" fillId="0" borderId="10" xfId="5" applyNumberFormat="1" applyFont="1" applyBorder="1" applyAlignment="1">
      <alignment horizontal="right" vertical="center" wrapText="1"/>
    </xf>
    <xf numFmtId="167" fontId="6" fillId="0" borderId="10" xfId="5" applyNumberFormat="1" applyFont="1" applyBorder="1" applyAlignment="1">
      <alignment horizontal="right" wrapText="1"/>
    </xf>
    <xf numFmtId="167" fontId="4" fillId="0" borderId="4" xfId="5" applyNumberFormat="1" applyFont="1" applyBorder="1" applyAlignment="1">
      <alignment horizontal="right" wrapText="1"/>
    </xf>
    <xf numFmtId="167" fontId="4" fillId="0" borderId="36" xfId="5" applyNumberFormat="1" applyFont="1" applyFill="1" applyBorder="1" applyAlignment="1" applyProtection="1">
      <alignment horizontal="right" wrapText="1"/>
    </xf>
    <xf numFmtId="167" fontId="4" fillId="0" borderId="13" xfId="5" applyNumberFormat="1" applyFont="1" applyFill="1" applyBorder="1" applyAlignment="1" applyProtection="1">
      <alignment horizontal="right" wrapText="1"/>
    </xf>
    <xf numFmtId="167" fontId="10" fillId="0" borderId="20" xfId="5" applyNumberFormat="1" applyFont="1" applyFill="1" applyBorder="1" applyAlignment="1" applyProtection="1">
      <alignment horizontal="right" wrapText="1"/>
    </xf>
    <xf numFmtId="167" fontId="4" fillId="0" borderId="4" xfId="5" applyNumberFormat="1" applyFont="1" applyFill="1" applyBorder="1" applyAlignment="1" applyProtection="1">
      <alignment horizontal="right" wrapText="1"/>
    </xf>
    <xf numFmtId="167" fontId="10" fillId="0" borderId="36" xfId="5" applyNumberFormat="1" applyFont="1" applyFill="1" applyBorder="1" applyAlignment="1" applyProtection="1">
      <alignment horizontal="right" wrapText="1"/>
    </xf>
    <xf numFmtId="167" fontId="7" fillId="0" borderId="10" xfId="5" applyNumberFormat="1" applyFont="1" applyFill="1" applyBorder="1" applyAlignment="1">
      <alignment horizontal="right" wrapText="1"/>
    </xf>
    <xf numFmtId="167" fontId="4" fillId="8" borderId="4" xfId="5" applyNumberFormat="1" applyFont="1" applyFill="1" applyBorder="1" applyAlignment="1">
      <alignment horizontal="right" wrapText="1"/>
    </xf>
    <xf numFmtId="10" fontId="6" fillId="7" borderId="10" xfId="5" applyNumberFormat="1" applyFont="1" applyFill="1" applyBorder="1" applyAlignment="1" applyProtection="1">
      <alignment horizontal="right" wrapText="1"/>
      <protection locked="0"/>
    </xf>
    <xf numFmtId="10" fontId="6" fillId="7" borderId="13" xfId="5" applyNumberFormat="1" applyFont="1" applyFill="1" applyBorder="1" applyAlignment="1" applyProtection="1">
      <alignment horizontal="right" wrapText="1"/>
      <protection locked="0"/>
    </xf>
    <xf numFmtId="167" fontId="4" fillId="0" borderId="10" xfId="5" applyNumberFormat="1" applyFont="1" applyFill="1" applyBorder="1" applyAlignment="1">
      <alignment horizontal="right" wrapText="1"/>
    </xf>
    <xf numFmtId="167" fontId="4" fillId="8" borderId="47" xfId="5" applyNumberFormat="1" applyFont="1" applyFill="1" applyBorder="1" applyAlignment="1">
      <alignment horizontal="right" wrapText="1"/>
    </xf>
    <xf numFmtId="167" fontId="6" fillId="8" borderId="47" xfId="5" applyNumberFormat="1" applyFont="1" applyFill="1" applyBorder="1" applyAlignment="1">
      <alignment horizontal="right" wrapText="1"/>
    </xf>
    <xf numFmtId="164" fontId="6" fillId="7" borderId="36" xfId="5" applyNumberFormat="1" applyFont="1" applyFill="1" applyBorder="1" applyAlignment="1" applyProtection="1">
      <alignment horizontal="right" wrapText="1"/>
      <protection locked="0"/>
    </xf>
    <xf numFmtId="164" fontId="6" fillId="7" borderId="13" xfId="5" applyNumberFormat="1" applyFont="1" applyFill="1" applyBorder="1" applyAlignment="1" applyProtection="1">
      <alignment horizontal="right" wrapText="1"/>
      <protection locked="0"/>
    </xf>
    <xf numFmtId="167" fontId="6" fillId="0" borderId="13" xfId="5" applyNumberFormat="1" applyFont="1" applyBorder="1" applyAlignment="1">
      <alignment horizontal="right" wrapText="1"/>
    </xf>
    <xf numFmtId="164" fontId="6" fillId="7" borderId="10" xfId="5" applyNumberFormat="1" applyFont="1" applyFill="1" applyBorder="1" applyAlignment="1" applyProtection="1">
      <alignment horizontal="right" wrapText="1"/>
      <protection locked="0"/>
    </xf>
    <xf numFmtId="164" fontId="6" fillId="7" borderId="47" xfId="5" applyNumberFormat="1" applyFont="1" applyFill="1" applyBorder="1" applyAlignment="1" applyProtection="1">
      <alignment horizontal="right" wrapText="1"/>
      <protection locked="0"/>
    </xf>
    <xf numFmtId="167" fontId="4" fillId="0" borderId="10" xfId="5" applyNumberFormat="1" applyFont="1" applyBorder="1" applyAlignment="1">
      <alignment horizontal="right" wrapText="1"/>
    </xf>
    <xf numFmtId="37" fontId="9" fillId="7" borderId="13" xfId="5" applyNumberFormat="1" applyFont="1" applyFill="1" applyBorder="1" applyAlignment="1" applyProtection="1">
      <alignment horizontal="right" wrapText="1"/>
      <protection locked="0"/>
    </xf>
    <xf numFmtId="166" fontId="6" fillId="7" borderId="13" xfId="5" applyNumberFormat="1" applyFont="1" applyFill="1" applyBorder="1" applyAlignment="1" applyProtection="1">
      <alignment horizontal="right" wrapText="1"/>
      <protection locked="0"/>
    </xf>
    <xf numFmtId="39" fontId="6" fillId="7" borderId="10" xfId="5" applyNumberFormat="1" applyFont="1" applyFill="1" applyBorder="1" applyAlignment="1" applyProtection="1">
      <alignment horizontal="right" wrapText="1"/>
      <protection locked="0"/>
    </xf>
    <xf numFmtId="39" fontId="6" fillId="7" borderId="13" xfId="5" applyNumberFormat="1" applyFont="1" applyFill="1" applyBorder="1" applyAlignment="1" applyProtection="1">
      <alignment horizontal="right" wrapText="1"/>
      <protection locked="0"/>
    </xf>
    <xf numFmtId="167" fontId="4" fillId="9" borderId="13" xfId="5" applyNumberFormat="1" applyFont="1" applyFill="1" applyBorder="1" applyAlignment="1" applyProtection="1">
      <alignment horizontal="right" wrapText="1"/>
    </xf>
    <xf numFmtId="165" fontId="4" fillId="0" borderId="13" xfId="5" applyNumberFormat="1" applyFont="1" applyFill="1" applyBorder="1" applyAlignment="1" applyProtection="1">
      <alignment horizontal="right" wrapText="1"/>
    </xf>
    <xf numFmtId="37" fontId="6" fillId="0" borderId="10" xfId="5" applyNumberFormat="1" applyFont="1" applyFill="1" applyBorder="1" applyAlignment="1" applyProtection="1">
      <alignment horizontal="right" wrapText="1"/>
    </xf>
    <xf numFmtId="0" fontId="26" fillId="0" borderId="12" xfId="0" applyFont="1" applyBorder="1" applyAlignment="1">
      <alignment horizontal="center"/>
    </xf>
    <xf numFmtId="167" fontId="0" fillId="0" borderId="12" xfId="0" applyNumberFormat="1" applyBorder="1"/>
    <xf numFmtId="3" fontId="0" fillId="0" borderId="12" xfId="0" applyNumberFormat="1" applyBorder="1"/>
    <xf numFmtId="4" fontId="0" fillId="0" borderId="12" xfId="0" applyNumberFormat="1" applyBorder="1"/>
    <xf numFmtId="4" fontId="0" fillId="0" borderId="37" xfId="0" applyNumberFormat="1" applyBorder="1"/>
    <xf numFmtId="2" fontId="0" fillId="0" borderId="3" xfId="0" applyNumberFormat="1" applyBorder="1"/>
    <xf numFmtId="167" fontId="22" fillId="0" borderId="11" xfId="1" applyNumberFormat="1" applyFont="1" applyFill="1" applyBorder="1" applyAlignment="1" applyProtection="1">
      <alignment horizontal="left" wrapText="1"/>
    </xf>
    <xf numFmtId="0" fontId="30" fillId="16" borderId="12" xfId="0" applyFont="1" applyFill="1" applyBorder="1" applyAlignment="1">
      <alignment horizontal="center"/>
    </xf>
    <xf numFmtId="0" fontId="30" fillId="16" borderId="12" xfId="0" applyFont="1" applyFill="1" applyBorder="1" applyAlignment="1">
      <alignment horizontal="center" vertical="top" wrapText="1"/>
    </xf>
    <xf numFmtId="0" fontId="30" fillId="16" borderId="12" xfId="0" applyFont="1" applyFill="1" applyBorder="1" applyAlignment="1">
      <alignment horizontal="center" vertical="top"/>
    </xf>
    <xf numFmtId="164" fontId="6" fillId="3" borderId="36" xfId="1" applyNumberFormat="1" applyFont="1" applyFill="1" applyBorder="1" applyAlignment="1" applyProtection="1">
      <alignment horizontal="right" wrapText="1"/>
      <protection locked="0"/>
    </xf>
    <xf numFmtId="170" fontId="6" fillId="0" borderId="0" xfId="2" applyNumberFormat="1" applyFont="1" applyBorder="1" applyAlignment="1">
      <alignment horizontal="right" vertical="center"/>
    </xf>
    <xf numFmtId="167" fontId="4" fillId="4" borderId="47" xfId="1" applyNumberFormat="1" applyFont="1" applyFill="1" applyBorder="1" applyAlignment="1">
      <alignment horizontal="right" vertical="center" wrapText="1"/>
    </xf>
    <xf numFmtId="37" fontId="6" fillId="3" borderId="10" xfId="1" applyNumberFormat="1" applyFont="1" applyFill="1" applyBorder="1" applyAlignment="1" applyProtection="1">
      <alignment horizontal="right" wrapText="1"/>
      <protection locked="0"/>
    </xf>
    <xf numFmtId="37" fontId="6" fillId="3" borderId="13" xfId="1" applyNumberFormat="1" applyFont="1" applyFill="1" applyBorder="1" applyAlignment="1" applyProtection="1">
      <alignment horizontal="right" wrapText="1"/>
      <protection locked="0"/>
    </xf>
    <xf numFmtId="167" fontId="4" fillId="0" borderId="13" xfId="1" applyNumberFormat="1" applyFont="1" applyFill="1" applyBorder="1" applyAlignment="1">
      <alignment horizontal="right" wrapText="1"/>
    </xf>
    <xf numFmtId="167" fontId="6" fillId="0" borderId="10" xfId="1" applyNumberFormat="1" applyFont="1" applyBorder="1" applyAlignment="1">
      <alignment horizontal="right" vertical="center" wrapText="1"/>
    </xf>
    <xf numFmtId="167" fontId="6" fillId="0" borderId="10" xfId="1" applyNumberFormat="1" applyFont="1" applyBorder="1" applyAlignment="1">
      <alignment horizontal="right" wrapText="1"/>
    </xf>
    <xf numFmtId="167" fontId="4" fillId="0" borderId="4" xfId="1" applyNumberFormat="1" applyFont="1" applyBorder="1" applyAlignment="1">
      <alignment horizontal="right" wrapText="1"/>
    </xf>
    <xf numFmtId="167" fontId="4" fillId="0" borderId="36" xfId="1" applyNumberFormat="1" applyFont="1" applyFill="1" applyBorder="1" applyAlignment="1" applyProtection="1">
      <alignment horizontal="right" wrapText="1"/>
    </xf>
    <xf numFmtId="167" fontId="4" fillId="0" borderId="13" xfId="1" applyNumberFormat="1" applyFont="1" applyFill="1" applyBorder="1" applyAlignment="1" applyProtection="1">
      <alignment horizontal="right" wrapText="1"/>
    </xf>
    <xf numFmtId="167" fontId="10" fillId="0" borderId="20" xfId="1" applyNumberFormat="1" applyFont="1" applyFill="1" applyBorder="1" applyAlignment="1" applyProtection="1">
      <alignment horizontal="right" wrapText="1"/>
    </xf>
    <xf numFmtId="167" fontId="4" fillId="0" borderId="4" xfId="1" applyNumberFormat="1" applyFont="1" applyFill="1" applyBorder="1" applyAlignment="1" applyProtection="1">
      <alignment horizontal="right" wrapText="1"/>
    </xf>
    <xf numFmtId="167" fontId="10" fillId="0" borderId="36" xfId="1" applyNumberFormat="1" applyFont="1" applyFill="1" applyBorder="1" applyAlignment="1" applyProtection="1">
      <alignment horizontal="right" wrapText="1"/>
    </xf>
    <xf numFmtId="167" fontId="7" fillId="0" borderId="10" xfId="1" applyNumberFormat="1" applyFont="1" applyFill="1" applyBorder="1" applyAlignment="1">
      <alignment horizontal="right" wrapText="1"/>
    </xf>
    <xf numFmtId="167" fontId="4" fillId="4" borderId="4" xfId="1" applyNumberFormat="1" applyFont="1" applyFill="1" applyBorder="1" applyAlignment="1">
      <alignment horizontal="right" wrapText="1"/>
    </xf>
    <xf numFmtId="10" fontId="6" fillId="3" borderId="10" xfId="1" applyNumberFormat="1" applyFont="1" applyFill="1" applyBorder="1" applyAlignment="1" applyProtection="1">
      <alignment horizontal="right" wrapText="1"/>
      <protection locked="0"/>
    </xf>
    <xf numFmtId="10" fontId="6" fillId="3" borderId="13" xfId="1" applyNumberFormat="1" applyFont="1" applyFill="1" applyBorder="1" applyAlignment="1" applyProtection="1">
      <alignment horizontal="right" wrapText="1"/>
      <protection locked="0"/>
    </xf>
    <xf numFmtId="167" fontId="4" fillId="0" borderId="10" xfId="1" applyNumberFormat="1" applyFont="1" applyFill="1" applyBorder="1" applyAlignment="1">
      <alignment horizontal="right" wrapText="1"/>
    </xf>
    <xf numFmtId="167" fontId="4" fillId="4" borderId="47" xfId="1" applyNumberFormat="1" applyFont="1" applyFill="1" applyBorder="1" applyAlignment="1">
      <alignment horizontal="right" wrapText="1"/>
    </xf>
    <xf numFmtId="167" fontId="6" fillId="4" borderId="47" xfId="1" applyNumberFormat="1" applyFont="1" applyFill="1" applyBorder="1" applyAlignment="1">
      <alignment horizontal="right" wrapText="1"/>
    </xf>
    <xf numFmtId="164" fontId="6" fillId="3" borderId="13" xfId="1" applyNumberFormat="1" applyFont="1" applyFill="1" applyBorder="1" applyAlignment="1" applyProtection="1">
      <alignment horizontal="right" wrapText="1"/>
      <protection locked="0"/>
    </xf>
    <xf numFmtId="167" fontId="6" fillId="0" borderId="13" xfId="1" applyNumberFormat="1" applyFont="1" applyBorder="1" applyAlignment="1">
      <alignment horizontal="right" wrapText="1"/>
    </xf>
    <xf numFmtId="164" fontId="6" fillId="3" borderId="10" xfId="1" applyNumberFormat="1" applyFont="1" applyFill="1" applyBorder="1" applyAlignment="1" applyProtection="1">
      <alignment horizontal="right" wrapText="1"/>
      <protection locked="0"/>
    </xf>
    <xf numFmtId="164" fontId="6" fillId="3" borderId="47" xfId="1" applyNumberFormat="1" applyFont="1" applyFill="1" applyBorder="1" applyAlignment="1" applyProtection="1">
      <alignment horizontal="right" wrapText="1"/>
      <protection locked="0"/>
    </xf>
    <xf numFmtId="167" fontId="4" fillId="0" borderId="10" xfId="1" applyNumberFormat="1" applyFont="1" applyBorder="1" applyAlignment="1">
      <alignment horizontal="right" wrapText="1"/>
    </xf>
    <xf numFmtId="37" fontId="9" fillId="3" borderId="13" xfId="1" applyNumberFormat="1" applyFont="1" applyFill="1" applyBorder="1" applyAlignment="1" applyProtection="1">
      <alignment horizontal="right" wrapText="1"/>
      <protection locked="0"/>
    </xf>
    <xf numFmtId="166" fontId="6" fillId="3" borderId="13" xfId="1" applyNumberFormat="1" applyFont="1" applyFill="1" applyBorder="1" applyAlignment="1" applyProtection="1">
      <alignment horizontal="right" wrapText="1"/>
      <protection locked="0"/>
    </xf>
    <xf numFmtId="39" fontId="6" fillId="3" borderId="10" xfId="1" applyNumberFormat="1" applyFont="1" applyFill="1" applyBorder="1" applyAlignment="1" applyProtection="1">
      <alignment horizontal="right" wrapText="1"/>
      <protection locked="0"/>
    </xf>
    <xf numFmtId="39" fontId="6" fillId="3" borderId="13" xfId="1" applyNumberFormat="1" applyFont="1" applyFill="1" applyBorder="1" applyAlignment="1" applyProtection="1">
      <alignment horizontal="right" wrapText="1"/>
      <protection locked="0"/>
    </xf>
    <xf numFmtId="167" fontId="8" fillId="0" borderId="4" xfId="1" applyNumberFormat="1" applyFont="1" applyFill="1" applyBorder="1" applyAlignment="1" applyProtection="1">
      <alignment horizontal="center" vertical="center" wrapText="1"/>
    </xf>
    <xf numFmtId="165" fontId="4" fillId="0" borderId="13" xfId="1" applyNumberFormat="1" applyFont="1" applyFill="1" applyBorder="1" applyAlignment="1" applyProtection="1">
      <alignment horizontal="right" wrapText="1"/>
    </xf>
    <xf numFmtId="37" fontId="6" fillId="0" borderId="10" xfId="1" applyNumberFormat="1" applyFont="1" applyFill="1" applyBorder="1" applyAlignment="1" applyProtection="1">
      <alignment horizontal="right" wrapText="1"/>
    </xf>
    <xf numFmtId="164" fontId="6" fillId="3" borderId="40" xfId="1" applyNumberFormat="1" applyFont="1" applyFill="1" applyBorder="1" applyAlignment="1" applyProtection="1">
      <alignment horizontal="right" wrapText="1"/>
      <protection locked="0"/>
    </xf>
    <xf numFmtId="167" fontId="6" fillId="3" borderId="40" xfId="1" applyNumberFormat="1" applyFont="1" applyFill="1" applyBorder="1" applyAlignment="1" applyProtection="1">
      <alignment horizontal="right" wrapText="1"/>
      <protection locked="0"/>
    </xf>
    <xf numFmtId="169" fontId="6" fillId="3" borderId="1" xfId="0" applyNumberFormat="1" applyFont="1" applyFill="1" applyBorder="1" applyAlignment="1" applyProtection="1">
      <alignment horizontal="center" vertical="center"/>
      <protection locked="0" hidden="1"/>
    </xf>
    <xf numFmtId="167" fontId="4" fillId="6" borderId="13" xfId="1" applyNumberFormat="1" applyFont="1" applyFill="1" applyBorder="1" applyAlignment="1" applyProtection="1">
      <alignment horizontal="right" wrapText="1"/>
    </xf>
    <xf numFmtId="0" fontId="13" fillId="0" borderId="11" xfId="4" applyBorder="1" applyAlignment="1" applyProtection="1">
      <alignment horizontal="left" wrapText="1"/>
    </xf>
    <xf numFmtId="0" fontId="0" fillId="0" borderId="0" xfId="0" applyFill="1" applyAlignment="1">
      <alignment vertical="center"/>
    </xf>
    <xf numFmtId="3" fontId="0" fillId="0" borderId="34" xfId="0" applyNumberFormat="1" applyFill="1" applyBorder="1"/>
    <xf numFmtId="167" fontId="9" fillId="0" borderId="9" xfId="1" applyNumberFormat="1" applyFont="1" applyFill="1" applyBorder="1" applyAlignment="1" applyProtection="1">
      <alignment horizontal="center" vertical="center" wrapText="1"/>
    </xf>
    <xf numFmtId="166" fontId="0" fillId="12" borderId="4" xfId="1" applyNumberFormat="1" applyFont="1" applyFill="1" applyBorder="1"/>
    <xf numFmtId="167" fontId="3" fillId="0" borderId="0" xfId="1" applyNumberFormat="1" applyFont="1" applyFill="1" applyBorder="1" applyAlignment="1">
      <alignment horizontal="center" vertical="center"/>
    </xf>
    <xf numFmtId="0" fontId="0" fillId="0" borderId="0" xfId="0" applyAlignment="1"/>
    <xf numFmtId="0" fontId="0" fillId="17" borderId="0" xfId="0" applyFill="1"/>
    <xf numFmtId="0" fontId="0" fillId="18" borderId="0" xfId="0" applyFill="1"/>
    <xf numFmtId="0" fontId="0" fillId="5" borderId="0" xfId="0" applyFill="1"/>
    <xf numFmtId="167" fontId="3" fillId="19" borderId="0" xfId="1" applyNumberFormat="1" applyFont="1" applyFill="1" applyBorder="1" applyAlignment="1">
      <alignment horizontal="center" vertical="center"/>
    </xf>
    <xf numFmtId="167" fontId="4" fillId="4" borderId="10" xfId="1" applyNumberFormat="1" applyFont="1" applyFill="1" applyBorder="1" applyAlignment="1">
      <alignment horizontal="right" vertical="center" wrapText="1"/>
    </xf>
    <xf numFmtId="167" fontId="4" fillId="0" borderId="49" xfId="1" applyNumberFormat="1" applyFont="1" applyFill="1" applyBorder="1" applyAlignment="1">
      <alignment horizontal="right" wrapText="1"/>
    </xf>
    <xf numFmtId="167" fontId="4" fillId="8" borderId="10" xfId="1" applyNumberFormat="1" applyFont="1" applyFill="1" applyBorder="1" applyAlignment="1">
      <alignment horizontal="right" vertical="center" wrapText="1"/>
    </xf>
    <xf numFmtId="167" fontId="4" fillId="8" borderId="10" xfId="5" applyNumberFormat="1" applyFont="1" applyFill="1" applyBorder="1" applyAlignment="1">
      <alignment horizontal="right" vertical="center" wrapText="1"/>
    </xf>
    <xf numFmtId="37" fontId="6" fillId="3" borderId="12" xfId="1" applyNumberFormat="1" applyFont="1" applyFill="1" applyBorder="1" applyAlignment="1" applyProtection="1">
      <alignment horizontal="right" wrapText="1"/>
      <protection locked="0"/>
    </xf>
    <xf numFmtId="10" fontId="6" fillId="3" borderId="12" xfId="1" applyNumberFormat="1" applyFont="1" applyFill="1" applyBorder="1" applyAlignment="1" applyProtection="1">
      <alignment horizontal="right" wrapText="1"/>
      <protection locked="0"/>
    </xf>
    <xf numFmtId="167" fontId="4" fillId="4" borderId="10" xfId="1" applyNumberFormat="1" applyFont="1" applyFill="1" applyBorder="1" applyAlignment="1">
      <alignment horizontal="right" wrapText="1"/>
    </xf>
    <xf numFmtId="39" fontId="6" fillId="3" borderId="12" xfId="1" applyNumberFormat="1" applyFont="1" applyFill="1" applyBorder="1" applyAlignment="1" applyProtection="1">
      <alignment horizontal="right" wrapText="1"/>
      <protection locked="0"/>
    </xf>
    <xf numFmtId="166" fontId="6" fillId="3" borderId="12" xfId="1" applyNumberFormat="1" applyFont="1" applyFill="1" applyBorder="1" applyAlignment="1" applyProtection="1">
      <alignment horizontal="right" wrapText="1"/>
      <protection locked="0"/>
    </xf>
    <xf numFmtId="166" fontId="6" fillId="3" borderId="12" xfId="1" applyFont="1" applyFill="1" applyBorder="1" applyAlignment="1" applyProtection="1">
      <alignment horizontal="right" wrapText="1"/>
      <protection locked="0"/>
    </xf>
    <xf numFmtId="166" fontId="29" fillId="0" borderId="12" xfId="2" applyNumberFormat="1" applyFont="1" applyBorder="1" applyAlignment="1">
      <alignment horizontal="right"/>
    </xf>
    <xf numFmtId="10" fontId="29" fillId="0" borderId="12" xfId="2" applyNumberFormat="1" applyFont="1" applyBorder="1" applyAlignment="1">
      <alignment horizontal="right"/>
    </xf>
    <xf numFmtId="167" fontId="3" fillId="0" borderId="0" xfId="1" applyNumberFormat="1" applyFont="1" applyFill="1" applyBorder="1" applyAlignment="1">
      <alignment horizontal="center" vertical="center"/>
    </xf>
    <xf numFmtId="167" fontId="9" fillId="0" borderId="0" xfId="1" applyNumberFormat="1" applyFont="1" applyFill="1" applyBorder="1" applyAlignment="1" applyProtection="1">
      <alignment horizontal="left" vertical="center"/>
    </xf>
    <xf numFmtId="167" fontId="6" fillId="0" borderId="9" xfId="1" applyNumberFormat="1" applyFont="1" applyBorder="1" applyAlignment="1">
      <alignment vertical="center"/>
    </xf>
    <xf numFmtId="0" fontId="25" fillId="6" borderId="0" xfId="0" applyFont="1" applyFill="1" applyAlignment="1">
      <alignment vertical="center"/>
    </xf>
    <xf numFmtId="0" fontId="32" fillId="19" borderId="52" xfId="0" applyFont="1" applyFill="1" applyBorder="1" applyAlignment="1"/>
    <xf numFmtId="0" fontId="32" fillId="19" borderId="6" xfId="0" applyFont="1" applyFill="1" applyBorder="1" applyAlignment="1"/>
    <xf numFmtId="0" fontId="32" fillId="19" borderId="29" xfId="0" applyFont="1" applyFill="1" applyBorder="1" applyAlignment="1"/>
    <xf numFmtId="0" fontId="0" fillId="0" borderId="0" xfId="0" applyBorder="1"/>
    <xf numFmtId="0" fontId="31" fillId="5" borderId="14" xfId="0" applyFont="1" applyFill="1" applyBorder="1" applyAlignment="1">
      <alignment horizontal="center" vertical="center" wrapText="1"/>
    </xf>
    <xf numFmtId="167" fontId="9" fillId="0" borderId="0" xfId="1" applyNumberFormat="1" applyFont="1" applyFill="1" applyBorder="1" applyAlignment="1" applyProtection="1">
      <alignment horizontal="center" vertical="center"/>
    </xf>
    <xf numFmtId="167" fontId="6" fillId="0" borderId="18" xfId="1" applyNumberFormat="1" applyFont="1" applyBorder="1" applyAlignment="1">
      <alignment vertical="center"/>
    </xf>
    <xf numFmtId="166" fontId="6" fillId="7" borderId="47" xfId="5" applyNumberFormat="1" applyFont="1" applyFill="1" applyBorder="1" applyAlignment="1" applyProtection="1">
      <alignment horizontal="right" wrapText="1"/>
      <protection locked="0"/>
    </xf>
    <xf numFmtId="10" fontId="6" fillId="3" borderId="17" xfId="1" applyNumberFormat="1" applyFont="1" applyFill="1" applyBorder="1" applyAlignment="1" applyProtection="1">
      <alignment horizontal="right" wrapText="1"/>
      <protection locked="0"/>
    </xf>
    <xf numFmtId="0" fontId="31" fillId="19" borderId="14" xfId="0" applyFont="1" applyFill="1" applyBorder="1" applyAlignment="1">
      <alignment horizontal="center" vertical="center" wrapText="1"/>
    </xf>
    <xf numFmtId="0" fontId="31" fillId="19" borderId="51" xfId="0" applyFont="1" applyFill="1" applyBorder="1" applyAlignment="1">
      <alignment horizontal="center" vertical="center" wrapText="1"/>
    </xf>
    <xf numFmtId="0" fontId="31" fillId="18" borderId="50" xfId="0" applyFont="1" applyFill="1" applyBorder="1" applyAlignment="1">
      <alignment horizontal="center" vertical="center" wrapText="1"/>
    </xf>
    <xf numFmtId="0" fontId="31" fillId="18" borderId="14" xfId="0" applyFont="1" applyFill="1" applyBorder="1" applyAlignment="1">
      <alignment horizontal="center" vertical="center" wrapText="1"/>
    </xf>
    <xf numFmtId="169" fontId="37" fillId="3" borderId="12" xfId="0" applyNumberFormat="1" applyFont="1" applyFill="1" applyBorder="1" applyAlignment="1" applyProtection="1">
      <alignment horizontal="center" vertical="center"/>
      <protection locked="0" hidden="1"/>
    </xf>
    <xf numFmtId="0" fontId="31" fillId="19" borderId="50" xfId="0" applyFont="1" applyFill="1" applyBorder="1" applyAlignment="1">
      <alignment horizontal="center" vertical="center" wrapText="1"/>
    </xf>
    <xf numFmtId="0" fontId="31" fillId="5" borderId="54" xfId="0" applyFont="1" applyFill="1" applyBorder="1" applyAlignment="1">
      <alignment horizontal="center" vertical="center" wrapText="1"/>
    </xf>
    <xf numFmtId="0" fontId="31" fillId="5" borderId="53" xfId="0" applyFont="1" applyFill="1" applyBorder="1" applyAlignment="1">
      <alignment horizontal="center" vertical="center" wrapText="1"/>
    </xf>
    <xf numFmtId="0" fontId="31" fillId="18" borderId="51" xfId="0" applyFont="1" applyFill="1" applyBorder="1" applyAlignment="1">
      <alignment horizontal="center" vertical="center" wrapText="1"/>
    </xf>
    <xf numFmtId="167" fontId="3" fillId="0" borderId="0" xfId="1" applyNumberFormat="1" applyFont="1" applyFill="1" applyBorder="1" applyAlignment="1">
      <alignment horizontal="center" vertical="center"/>
    </xf>
    <xf numFmtId="168" fontId="33" fillId="5" borderId="2" xfId="1" applyNumberFormat="1" applyFont="1" applyFill="1" applyBorder="1" applyAlignment="1" applyProtection="1">
      <alignment horizontal="center" vertical="center" wrapText="1"/>
      <protection locked="0"/>
    </xf>
    <xf numFmtId="168" fontId="33" fillId="5" borderId="38" xfId="1" applyNumberFormat="1" applyFont="1" applyFill="1" applyBorder="1" applyAlignment="1" applyProtection="1">
      <alignment horizontal="center" vertical="center" wrapText="1"/>
      <protection locked="0"/>
    </xf>
    <xf numFmtId="168" fontId="33" fillId="5" borderId="4" xfId="1" applyNumberFormat="1" applyFont="1" applyFill="1" applyBorder="1" applyAlignment="1" applyProtection="1">
      <alignment horizontal="center" vertical="center" wrapText="1"/>
      <protection locked="0"/>
    </xf>
    <xf numFmtId="0" fontId="31" fillId="0" borderId="0" xfId="0" applyFont="1" applyAlignment="1">
      <alignment horizontal="center"/>
    </xf>
    <xf numFmtId="0" fontId="5" fillId="0" borderId="0" xfId="1" applyNumberFormat="1" applyFont="1" applyFill="1" applyBorder="1" applyAlignment="1" applyProtection="1">
      <alignment horizontal="center" vertical="center" wrapText="1"/>
      <protection locked="0"/>
    </xf>
    <xf numFmtId="0" fontId="32" fillId="18" borderId="2" xfId="0" applyFont="1" applyFill="1" applyBorder="1" applyAlignment="1"/>
    <xf numFmtId="0" fontId="32" fillId="18" borderId="38" xfId="0" applyFont="1" applyFill="1" applyBorder="1" applyAlignment="1"/>
    <xf numFmtId="0" fontId="18" fillId="0" borderId="0" xfId="0" applyFont="1" applyAlignment="1">
      <alignment vertical="center"/>
    </xf>
    <xf numFmtId="0" fontId="0" fillId="19" borderId="12" xfId="0" applyFill="1" applyBorder="1" applyAlignment="1">
      <alignment horizontal="center" vertical="center" wrapText="1"/>
    </xf>
    <xf numFmtId="0" fontId="0" fillId="5" borderId="12" xfId="0" applyFill="1" applyBorder="1" applyAlignment="1">
      <alignment horizontal="center" vertical="center" wrapText="1"/>
    </xf>
    <xf numFmtId="0" fontId="0" fillId="18" borderId="12" xfId="0" applyFill="1" applyBorder="1" applyAlignment="1">
      <alignment horizontal="center" vertical="center" wrapText="1"/>
    </xf>
    <xf numFmtId="0" fontId="0" fillId="17" borderId="12" xfId="0" applyFill="1" applyBorder="1" applyAlignment="1">
      <alignment horizontal="center" vertical="center" wrapText="1"/>
    </xf>
    <xf numFmtId="0" fontId="0" fillId="20" borderId="12" xfId="0" applyFill="1" applyBorder="1" applyAlignment="1">
      <alignment horizontal="center" vertical="center" wrapText="1"/>
    </xf>
    <xf numFmtId="0" fontId="0" fillId="0" borderId="0" xfId="0" applyFill="1" applyBorder="1"/>
    <xf numFmtId="0" fontId="31" fillId="20" borderId="12" xfId="0" applyFont="1" applyFill="1" applyBorder="1" applyAlignment="1">
      <alignment horizontal="center" vertical="center" wrapText="1"/>
    </xf>
    <xf numFmtId="0" fontId="31" fillId="17" borderId="12" xfId="0" applyFont="1" applyFill="1" applyBorder="1" applyAlignment="1">
      <alignment horizontal="center" vertical="center" wrapText="1"/>
    </xf>
    <xf numFmtId="0" fontId="0" fillId="20" borderId="0" xfId="0" applyFill="1"/>
    <xf numFmtId="0" fontId="40" fillId="19" borderId="12" xfId="0" applyFont="1" applyFill="1" applyBorder="1" applyAlignment="1">
      <alignment horizontal="center" vertical="center" wrapText="1"/>
    </xf>
    <xf numFmtId="0" fontId="38" fillId="19" borderId="12" xfId="0" applyFont="1" applyFill="1" applyBorder="1" applyAlignment="1">
      <alignment horizontal="center" vertical="center" wrapText="1"/>
    </xf>
    <xf numFmtId="0" fontId="41" fillId="19" borderId="12" xfId="0" applyFont="1" applyFill="1" applyBorder="1" applyAlignment="1">
      <alignment horizontal="center" vertical="center" wrapText="1"/>
    </xf>
    <xf numFmtId="167" fontId="6" fillId="4" borderId="10" xfId="1" applyNumberFormat="1" applyFont="1" applyFill="1" applyBorder="1" applyAlignment="1">
      <alignment horizontal="right" wrapText="1"/>
    </xf>
    <xf numFmtId="164" fontId="6" fillId="3" borderId="12" xfId="1" applyNumberFormat="1" applyFont="1" applyFill="1" applyBorder="1" applyAlignment="1" applyProtection="1">
      <alignment horizontal="right" wrapText="1"/>
      <protection locked="0"/>
    </xf>
    <xf numFmtId="165" fontId="4" fillId="0" borderId="12" xfId="1" applyNumberFormat="1" applyFont="1" applyFill="1" applyBorder="1" applyAlignment="1" applyProtection="1">
      <alignment horizontal="right" wrapText="1"/>
    </xf>
    <xf numFmtId="167" fontId="43" fillId="0" borderId="0" xfId="1" applyNumberFormat="1" applyFont="1" applyBorder="1" applyAlignment="1">
      <alignment horizontal="center" vertical="center"/>
    </xf>
    <xf numFmtId="0" fontId="26" fillId="17" borderId="52" xfId="0" applyFont="1" applyFill="1" applyBorder="1" applyAlignment="1"/>
    <xf numFmtId="0" fontId="26" fillId="17" borderId="6" xfId="0" applyFont="1" applyFill="1" applyBorder="1" applyAlignment="1"/>
    <xf numFmtId="0" fontId="26" fillId="17" borderId="29" xfId="0" applyFont="1" applyFill="1" applyBorder="1" applyAlignment="1"/>
    <xf numFmtId="168" fontId="34" fillId="17" borderId="2" xfId="1" applyNumberFormat="1" applyFont="1" applyFill="1" applyBorder="1" applyAlignment="1" applyProtection="1">
      <alignment vertical="center" wrapText="1"/>
      <protection locked="0"/>
    </xf>
    <xf numFmtId="168" fontId="34" fillId="17" borderId="38" xfId="1" applyNumberFormat="1" applyFont="1" applyFill="1" applyBorder="1" applyAlignment="1" applyProtection="1">
      <alignment vertical="center" wrapText="1"/>
      <protection locked="0"/>
    </xf>
    <xf numFmtId="168" fontId="34" fillId="17" borderId="4" xfId="1" applyNumberFormat="1" applyFont="1" applyFill="1" applyBorder="1" applyAlignment="1" applyProtection="1">
      <alignment vertical="center" wrapText="1"/>
      <protection locked="0"/>
    </xf>
    <xf numFmtId="167" fontId="4" fillId="20" borderId="2" xfId="1" applyNumberFormat="1" applyFont="1" applyFill="1" applyBorder="1" applyAlignment="1">
      <alignment horizontal="left" vertical="center"/>
    </xf>
    <xf numFmtId="0" fontId="0" fillId="20" borderId="38" xfId="0" applyFill="1" applyBorder="1"/>
    <xf numFmtId="169" fontId="44" fillId="20" borderId="4" xfId="0" applyNumberFormat="1" applyFont="1" applyFill="1" applyBorder="1" applyAlignment="1" applyProtection="1">
      <alignment horizontal="center" vertical="center"/>
      <protection locked="0" hidden="1"/>
    </xf>
    <xf numFmtId="176" fontId="0" fillId="0" borderId="3" xfId="0" applyNumberFormat="1" applyBorder="1"/>
    <xf numFmtId="167" fontId="4" fillId="0" borderId="0" xfId="1" applyNumberFormat="1" applyFont="1" applyFill="1" applyBorder="1" applyAlignment="1">
      <alignment horizontal="right" vertical="center" wrapText="1"/>
    </xf>
    <xf numFmtId="167" fontId="4" fillId="4" borderId="32" xfId="1" applyNumberFormat="1" applyFont="1" applyFill="1" applyBorder="1" applyAlignment="1">
      <alignment horizontal="right" vertical="center" wrapText="1"/>
    </xf>
    <xf numFmtId="37" fontId="6" fillId="3" borderId="10" xfId="1" applyNumberFormat="1" applyFont="1" applyFill="1" applyBorder="1" applyAlignment="1" applyProtection="1">
      <alignment horizontal="right" wrapText="1"/>
      <protection locked="0"/>
    </xf>
    <xf numFmtId="37" fontId="6" fillId="3" borderId="13" xfId="1" applyNumberFormat="1" applyFont="1" applyFill="1" applyBorder="1" applyAlignment="1" applyProtection="1">
      <alignment horizontal="right" wrapText="1"/>
      <protection locked="0"/>
    </xf>
    <xf numFmtId="167" fontId="4" fillId="0" borderId="13" xfId="1" applyNumberFormat="1" applyFont="1" applyFill="1" applyBorder="1" applyAlignment="1">
      <alignment horizontal="right" wrapText="1"/>
    </xf>
    <xf numFmtId="167" fontId="6" fillId="0" borderId="10" xfId="1" applyNumberFormat="1" applyFont="1" applyBorder="1" applyAlignment="1">
      <alignment horizontal="right" vertical="center" wrapText="1"/>
    </xf>
    <xf numFmtId="167" fontId="6" fillId="0" borderId="10" xfId="1" applyNumberFormat="1" applyFont="1" applyBorder="1" applyAlignment="1">
      <alignment horizontal="right" wrapText="1"/>
    </xf>
    <xf numFmtId="167" fontId="4" fillId="0" borderId="4" xfId="1" applyNumberFormat="1" applyFont="1" applyBorder="1" applyAlignment="1">
      <alignment horizontal="right" wrapText="1"/>
    </xf>
    <xf numFmtId="167" fontId="4" fillId="0" borderId="36" xfId="1" applyNumberFormat="1" applyFont="1" applyFill="1" applyBorder="1" applyAlignment="1" applyProtection="1">
      <alignment horizontal="right" wrapText="1"/>
    </xf>
    <xf numFmtId="167" fontId="4" fillId="0" borderId="13" xfId="1" applyNumberFormat="1" applyFont="1" applyFill="1" applyBorder="1" applyAlignment="1" applyProtection="1">
      <alignment horizontal="right" wrapText="1"/>
    </xf>
    <xf numFmtId="167" fontId="10" fillId="0" borderId="20" xfId="1" applyNumberFormat="1" applyFont="1" applyFill="1" applyBorder="1" applyAlignment="1" applyProtection="1">
      <alignment horizontal="right" wrapText="1"/>
    </xf>
    <xf numFmtId="167" fontId="4" fillId="0" borderId="4" xfId="1" applyNumberFormat="1" applyFont="1" applyFill="1" applyBorder="1" applyAlignment="1" applyProtection="1">
      <alignment horizontal="right" wrapText="1"/>
    </xf>
    <xf numFmtId="167" fontId="10" fillId="0" borderId="36" xfId="1" applyNumberFormat="1" applyFont="1" applyFill="1" applyBorder="1" applyAlignment="1" applyProtection="1">
      <alignment horizontal="right" wrapText="1"/>
    </xf>
    <xf numFmtId="167" fontId="7" fillId="0" borderId="10" xfId="1" applyNumberFormat="1" applyFont="1" applyFill="1" applyBorder="1" applyAlignment="1">
      <alignment horizontal="right" wrapText="1"/>
    </xf>
    <xf numFmtId="167" fontId="4" fillId="4" borderId="4" xfId="1" applyNumberFormat="1" applyFont="1" applyFill="1" applyBorder="1" applyAlignment="1">
      <alignment horizontal="right" wrapText="1"/>
    </xf>
    <xf numFmtId="10" fontId="6" fillId="3" borderId="10" xfId="1" applyNumberFormat="1" applyFont="1" applyFill="1" applyBorder="1" applyAlignment="1" applyProtection="1">
      <alignment horizontal="right" wrapText="1"/>
      <protection locked="0"/>
    </xf>
    <xf numFmtId="10" fontId="6" fillId="3" borderId="13" xfId="1" applyNumberFormat="1" applyFont="1" applyFill="1" applyBorder="1" applyAlignment="1" applyProtection="1">
      <alignment horizontal="right" wrapText="1"/>
      <protection locked="0"/>
    </xf>
    <xf numFmtId="167" fontId="4" fillId="0" borderId="10" xfId="1" applyNumberFormat="1" applyFont="1" applyFill="1" applyBorder="1" applyAlignment="1">
      <alignment horizontal="right" wrapText="1"/>
    </xf>
    <xf numFmtId="167" fontId="4" fillId="4" borderId="32" xfId="1" applyNumberFormat="1" applyFont="1" applyFill="1" applyBorder="1" applyAlignment="1">
      <alignment horizontal="right" wrapText="1"/>
    </xf>
    <xf numFmtId="167" fontId="6" fillId="4" borderId="32" xfId="1" applyNumberFormat="1" applyFont="1" applyFill="1" applyBorder="1" applyAlignment="1">
      <alignment horizontal="right" wrapText="1"/>
    </xf>
    <xf numFmtId="164" fontId="6" fillId="3" borderId="36" xfId="1" applyNumberFormat="1" applyFont="1" applyFill="1" applyBorder="1" applyAlignment="1" applyProtection="1">
      <alignment horizontal="right" wrapText="1"/>
      <protection locked="0"/>
    </xf>
    <xf numFmtId="164" fontId="6" fillId="3" borderId="13" xfId="1" applyNumberFormat="1" applyFont="1" applyFill="1" applyBorder="1" applyAlignment="1" applyProtection="1">
      <alignment horizontal="right" wrapText="1"/>
      <protection locked="0"/>
    </xf>
    <xf numFmtId="167" fontId="6" fillId="0" borderId="13" xfId="1" applyNumberFormat="1" applyFont="1" applyBorder="1" applyAlignment="1">
      <alignment horizontal="right" wrapText="1"/>
    </xf>
    <xf numFmtId="164" fontId="6" fillId="3" borderId="10" xfId="1" applyNumberFormat="1" applyFont="1" applyFill="1" applyBorder="1" applyAlignment="1" applyProtection="1">
      <alignment horizontal="right" wrapText="1"/>
      <protection locked="0"/>
    </xf>
    <xf numFmtId="164" fontId="6" fillId="3" borderId="32" xfId="1" applyNumberFormat="1" applyFont="1" applyFill="1" applyBorder="1" applyAlignment="1" applyProtection="1">
      <alignment horizontal="right" wrapText="1"/>
      <protection locked="0"/>
    </xf>
    <xf numFmtId="167" fontId="4" fillId="0" borderId="10" xfId="1" applyNumberFormat="1" applyFont="1" applyBorder="1" applyAlignment="1">
      <alignment horizontal="right" wrapText="1"/>
    </xf>
    <xf numFmtId="37" fontId="9" fillId="3" borderId="13" xfId="1" applyNumberFormat="1" applyFont="1" applyFill="1" applyBorder="1" applyAlignment="1" applyProtection="1">
      <alignment horizontal="right" wrapText="1"/>
      <protection locked="0"/>
    </xf>
    <xf numFmtId="166" fontId="6" fillId="3" borderId="13" xfId="1" applyNumberFormat="1" applyFont="1" applyFill="1" applyBorder="1" applyAlignment="1" applyProtection="1">
      <alignment horizontal="right" wrapText="1"/>
      <protection locked="0"/>
    </xf>
    <xf numFmtId="39" fontId="6" fillId="3" borderId="10" xfId="1" applyNumberFormat="1" applyFont="1" applyFill="1" applyBorder="1" applyAlignment="1" applyProtection="1">
      <alignment horizontal="right" wrapText="1"/>
      <protection locked="0"/>
    </xf>
    <xf numFmtId="39" fontId="6" fillId="3" borderId="13" xfId="1" applyNumberFormat="1" applyFont="1" applyFill="1" applyBorder="1" applyAlignment="1" applyProtection="1">
      <alignment horizontal="right" wrapText="1"/>
      <protection locked="0"/>
    </xf>
    <xf numFmtId="167" fontId="4" fillId="6" borderId="13" xfId="1" applyNumberFormat="1" applyFont="1" applyFill="1" applyBorder="1" applyAlignment="1" applyProtection="1">
      <alignment horizontal="right" wrapText="1"/>
    </xf>
    <xf numFmtId="167" fontId="8" fillId="0" borderId="4" xfId="1" applyNumberFormat="1" applyFont="1" applyFill="1" applyBorder="1" applyAlignment="1" applyProtection="1">
      <alignment horizontal="center" vertical="center" wrapText="1"/>
    </xf>
    <xf numFmtId="165" fontId="4" fillId="0" borderId="13" xfId="1" applyNumberFormat="1" applyFont="1" applyFill="1" applyBorder="1" applyAlignment="1" applyProtection="1">
      <alignment horizontal="right" wrapText="1"/>
    </xf>
    <xf numFmtId="37" fontId="6" fillId="0" borderId="10" xfId="1" applyNumberFormat="1" applyFont="1" applyFill="1" applyBorder="1" applyAlignment="1" applyProtection="1">
      <alignment horizontal="right" wrapText="1"/>
    </xf>
    <xf numFmtId="0" fontId="31" fillId="21" borderId="12" xfId="0" applyFont="1" applyFill="1" applyBorder="1" applyAlignment="1">
      <alignment horizontal="center" vertical="center" wrapText="1"/>
    </xf>
    <xf numFmtId="37" fontId="9" fillId="3" borderId="49" xfId="1" applyNumberFormat="1" applyFont="1" applyFill="1" applyBorder="1" applyAlignment="1" applyProtection="1">
      <alignment horizontal="right" wrapText="1"/>
      <protection locked="0"/>
    </xf>
    <xf numFmtId="167" fontId="4" fillId="0" borderId="13" xfId="1" applyNumberFormat="1" applyFont="1" applyBorder="1" applyAlignment="1">
      <alignment horizontal="right" wrapText="1"/>
    </xf>
    <xf numFmtId="167" fontId="48" fillId="0" borderId="4" xfId="1" applyNumberFormat="1" applyFont="1" applyFill="1" applyBorder="1" applyAlignment="1" applyProtection="1">
      <alignment horizontal="right" wrapText="1"/>
    </xf>
    <xf numFmtId="167" fontId="7" fillId="5" borderId="8" xfId="1" applyNumberFormat="1" applyFont="1" applyFill="1" applyBorder="1" applyAlignment="1" applyProtection="1">
      <alignment wrapText="1"/>
    </xf>
    <xf numFmtId="37" fontId="9" fillId="3" borderId="10" xfId="1" applyNumberFormat="1" applyFont="1" applyFill="1" applyBorder="1" applyAlignment="1" applyProtection="1">
      <alignment horizontal="right" wrapText="1"/>
      <protection locked="0"/>
    </xf>
    <xf numFmtId="37" fontId="9" fillId="3" borderId="0" xfId="1" applyNumberFormat="1" applyFont="1" applyFill="1" applyBorder="1" applyAlignment="1" applyProtection="1">
      <alignment horizontal="right" wrapText="1"/>
      <protection locked="0"/>
    </xf>
    <xf numFmtId="167" fontId="4" fillId="0" borderId="0" xfId="1" applyNumberFormat="1" applyFont="1" applyFill="1" applyBorder="1" applyAlignment="1">
      <alignment horizontal="right" vertical="center" wrapText="1"/>
    </xf>
    <xf numFmtId="169" fontId="6" fillId="3" borderId="1" xfId="0" applyNumberFormat="1" applyFont="1" applyFill="1" applyBorder="1" applyAlignment="1" applyProtection="1">
      <alignment horizontal="center" vertical="center"/>
      <protection locked="0" hidden="1"/>
    </xf>
    <xf numFmtId="167" fontId="4" fillId="4" borderId="32" xfId="1" applyNumberFormat="1" applyFont="1" applyFill="1" applyBorder="1" applyAlignment="1">
      <alignment horizontal="right" vertical="center" wrapText="1"/>
    </xf>
    <xf numFmtId="37" fontId="6" fillId="3" borderId="10" xfId="1" applyNumberFormat="1" applyFont="1" applyFill="1" applyBorder="1" applyAlignment="1" applyProtection="1">
      <alignment horizontal="right" wrapText="1"/>
      <protection locked="0"/>
    </xf>
    <xf numFmtId="37" fontId="6" fillId="3" borderId="13" xfId="1" applyNumberFormat="1" applyFont="1" applyFill="1" applyBorder="1" applyAlignment="1" applyProtection="1">
      <alignment horizontal="right" wrapText="1"/>
      <protection locked="0"/>
    </xf>
    <xf numFmtId="167" fontId="4" fillId="0" borderId="13" xfId="1" applyNumberFormat="1" applyFont="1" applyFill="1" applyBorder="1" applyAlignment="1">
      <alignment horizontal="right" wrapText="1"/>
    </xf>
    <xf numFmtId="167" fontId="6" fillId="0" borderId="10" xfId="1" applyNumberFormat="1" applyFont="1" applyBorder="1" applyAlignment="1">
      <alignment horizontal="right" vertical="center" wrapText="1"/>
    </xf>
    <xf numFmtId="167" fontId="6" fillId="0" borderId="10" xfId="1" applyNumberFormat="1" applyFont="1" applyBorder="1" applyAlignment="1">
      <alignment horizontal="right" wrapText="1"/>
    </xf>
    <xf numFmtId="167" fontId="4" fillId="0" borderId="4" xfId="1" applyNumberFormat="1" applyFont="1" applyBorder="1" applyAlignment="1">
      <alignment horizontal="right" wrapText="1"/>
    </xf>
    <xf numFmtId="167" fontId="4" fillId="0" borderId="36" xfId="1" applyNumberFormat="1" applyFont="1" applyFill="1" applyBorder="1" applyAlignment="1" applyProtection="1">
      <alignment horizontal="right" wrapText="1"/>
    </xf>
    <xf numFmtId="167" fontId="4" fillId="0" borderId="13" xfId="1" applyNumberFormat="1" applyFont="1" applyFill="1" applyBorder="1" applyAlignment="1" applyProtection="1">
      <alignment horizontal="right" wrapText="1"/>
    </xf>
    <xf numFmtId="167" fontId="10" fillId="0" borderId="20" xfId="1" applyNumberFormat="1" applyFont="1" applyFill="1" applyBorder="1" applyAlignment="1" applyProtection="1">
      <alignment horizontal="right" wrapText="1"/>
    </xf>
    <xf numFmtId="167" fontId="4" fillId="0" borderId="4" xfId="1" applyNumberFormat="1" applyFont="1" applyFill="1" applyBorder="1" applyAlignment="1" applyProtection="1">
      <alignment horizontal="right" wrapText="1"/>
    </xf>
    <xf numFmtId="167" fontId="10" fillId="0" borderId="36" xfId="1" applyNumberFormat="1" applyFont="1" applyFill="1" applyBorder="1" applyAlignment="1" applyProtection="1">
      <alignment horizontal="right" wrapText="1"/>
    </xf>
    <xf numFmtId="167" fontId="7" fillId="0" borderId="10" xfId="1" applyNumberFormat="1" applyFont="1" applyFill="1" applyBorder="1" applyAlignment="1">
      <alignment horizontal="right" wrapText="1"/>
    </xf>
    <xf numFmtId="167" fontId="4" fillId="4" borderId="4" xfId="1" applyNumberFormat="1" applyFont="1" applyFill="1" applyBorder="1" applyAlignment="1">
      <alignment horizontal="right" wrapText="1"/>
    </xf>
    <xf numFmtId="10" fontId="6" fillId="3" borderId="10" xfId="1" applyNumberFormat="1" applyFont="1" applyFill="1" applyBorder="1" applyAlignment="1" applyProtection="1">
      <alignment horizontal="right" wrapText="1"/>
      <protection locked="0"/>
    </xf>
    <xf numFmtId="10" fontId="6" fillId="3" borderId="13" xfId="1" applyNumberFormat="1" applyFont="1" applyFill="1" applyBorder="1" applyAlignment="1" applyProtection="1">
      <alignment horizontal="right" wrapText="1"/>
      <protection locked="0"/>
    </xf>
    <xf numFmtId="167" fontId="4" fillId="0" borderId="10" xfId="1" applyNumberFormat="1" applyFont="1" applyFill="1" applyBorder="1" applyAlignment="1">
      <alignment horizontal="right" wrapText="1"/>
    </xf>
    <xf numFmtId="167" fontId="4" fillId="4" borderId="32" xfId="1" applyNumberFormat="1" applyFont="1" applyFill="1" applyBorder="1" applyAlignment="1">
      <alignment horizontal="right" wrapText="1"/>
    </xf>
    <xf numFmtId="167" fontId="6" fillId="4" borderId="32" xfId="1" applyNumberFormat="1" applyFont="1" applyFill="1" applyBorder="1" applyAlignment="1">
      <alignment horizontal="right" wrapText="1"/>
    </xf>
    <xf numFmtId="164" fontId="6" fillId="3" borderId="36" xfId="1" applyNumberFormat="1" applyFont="1" applyFill="1" applyBorder="1" applyAlignment="1" applyProtection="1">
      <alignment horizontal="right" wrapText="1"/>
      <protection locked="0"/>
    </xf>
    <xf numFmtId="164" fontId="6" fillId="3" borderId="13" xfId="1" applyNumberFormat="1" applyFont="1" applyFill="1" applyBorder="1" applyAlignment="1" applyProtection="1">
      <alignment horizontal="right" wrapText="1"/>
      <protection locked="0"/>
    </xf>
    <xf numFmtId="167" fontId="6" fillId="0" borderId="13" xfId="1" applyNumberFormat="1" applyFont="1" applyBorder="1" applyAlignment="1">
      <alignment horizontal="right" wrapText="1"/>
    </xf>
    <xf numFmtId="164" fontId="6" fillId="3" borderId="10" xfId="1" applyNumberFormat="1" applyFont="1" applyFill="1" applyBorder="1" applyAlignment="1" applyProtection="1">
      <alignment horizontal="right" wrapText="1"/>
      <protection locked="0"/>
    </xf>
    <xf numFmtId="164" fontId="6" fillId="3" borderId="32" xfId="1" applyNumberFormat="1" applyFont="1" applyFill="1" applyBorder="1" applyAlignment="1" applyProtection="1">
      <alignment horizontal="right" wrapText="1"/>
      <protection locked="0"/>
    </xf>
    <xf numFmtId="167" fontId="4" fillId="0" borderId="10" xfId="1" applyNumberFormat="1" applyFont="1" applyBorder="1" applyAlignment="1">
      <alignment horizontal="right" wrapText="1"/>
    </xf>
    <xf numFmtId="37" fontId="9" fillId="3" borderId="13" xfId="1" applyNumberFormat="1" applyFont="1" applyFill="1" applyBorder="1" applyAlignment="1" applyProtection="1">
      <alignment horizontal="right" wrapText="1"/>
      <protection locked="0"/>
    </xf>
    <xf numFmtId="166" fontId="6" fillId="3" borderId="13" xfId="1" applyNumberFormat="1" applyFont="1" applyFill="1" applyBorder="1" applyAlignment="1" applyProtection="1">
      <alignment horizontal="right" wrapText="1"/>
      <protection locked="0"/>
    </xf>
    <xf numFmtId="39" fontId="6" fillId="3" borderId="10" xfId="1" applyNumberFormat="1" applyFont="1" applyFill="1" applyBorder="1" applyAlignment="1" applyProtection="1">
      <alignment horizontal="right" wrapText="1"/>
      <protection locked="0"/>
    </xf>
    <xf numFmtId="39" fontId="6" fillId="3" borderId="13" xfId="1" applyNumberFormat="1" applyFont="1" applyFill="1" applyBorder="1" applyAlignment="1" applyProtection="1">
      <alignment horizontal="right" wrapText="1"/>
      <protection locked="0"/>
    </xf>
    <xf numFmtId="167" fontId="4" fillId="6" borderId="13" xfId="1" applyNumberFormat="1" applyFont="1" applyFill="1" applyBorder="1" applyAlignment="1" applyProtection="1">
      <alignment horizontal="right" wrapText="1"/>
    </xf>
    <xf numFmtId="167" fontId="8" fillId="0" borderId="4" xfId="1" applyNumberFormat="1" applyFont="1" applyFill="1" applyBorder="1" applyAlignment="1" applyProtection="1">
      <alignment horizontal="center" vertical="center" wrapText="1"/>
    </xf>
    <xf numFmtId="165" fontId="4" fillId="0" borderId="13" xfId="1" applyNumberFormat="1" applyFont="1" applyFill="1" applyBorder="1" applyAlignment="1" applyProtection="1">
      <alignment horizontal="right" wrapText="1"/>
    </xf>
    <xf numFmtId="37" fontId="6" fillId="0" borderId="10" xfId="1" applyNumberFormat="1" applyFont="1" applyFill="1" applyBorder="1" applyAlignment="1" applyProtection="1">
      <alignment horizontal="right" wrapText="1"/>
    </xf>
    <xf numFmtId="10" fontId="37" fillId="3" borderId="13" xfId="1" applyNumberFormat="1" applyFont="1" applyFill="1" applyBorder="1" applyAlignment="1" applyProtection="1">
      <alignment horizontal="right" wrapText="1"/>
      <protection locked="0"/>
    </xf>
    <xf numFmtId="10" fontId="29" fillId="3" borderId="12" xfId="2" applyNumberFormat="1" applyFont="1" applyFill="1" applyBorder="1" applyAlignment="1">
      <alignment horizontal="right"/>
    </xf>
    <xf numFmtId="169" fontId="6" fillId="7" borderId="1" xfId="0" applyNumberFormat="1" applyFont="1" applyFill="1" applyBorder="1" applyAlignment="1" applyProtection="1">
      <alignment horizontal="center" vertical="center"/>
      <protection locked="0" hidden="1"/>
    </xf>
    <xf numFmtId="167" fontId="4" fillId="0" borderId="55" xfId="1" applyNumberFormat="1" applyFont="1" applyFill="1" applyBorder="1" applyAlignment="1">
      <alignment horizontal="right" wrapText="1"/>
    </xf>
    <xf numFmtId="167" fontId="3" fillId="0" borderId="0" xfId="1" applyNumberFormat="1" applyFont="1" applyFill="1" applyBorder="1" applyAlignment="1">
      <alignment horizontal="center" vertical="center"/>
    </xf>
    <xf numFmtId="167" fontId="35" fillId="19" borderId="2" xfId="1" applyNumberFormat="1" applyFont="1" applyFill="1" applyBorder="1" applyAlignment="1">
      <alignment horizontal="center" vertical="center"/>
    </xf>
    <xf numFmtId="167" fontId="35" fillId="19" borderId="38" xfId="1" applyNumberFormat="1" applyFont="1" applyFill="1" applyBorder="1" applyAlignment="1">
      <alignment horizontal="center" vertical="center"/>
    </xf>
    <xf numFmtId="167" fontId="35" fillId="19" borderId="4" xfId="1" applyNumberFormat="1" applyFont="1" applyFill="1" applyBorder="1" applyAlignment="1">
      <alignment horizontal="center" vertical="center"/>
    </xf>
    <xf numFmtId="0" fontId="26" fillId="5" borderId="2" xfId="0" applyFont="1" applyFill="1" applyBorder="1" applyAlignment="1">
      <alignment horizontal="center"/>
    </xf>
    <xf numFmtId="0" fontId="26" fillId="5" borderId="38" xfId="0" applyFont="1" applyFill="1" applyBorder="1" applyAlignment="1">
      <alignment horizontal="center"/>
    </xf>
    <xf numFmtId="0" fontId="26" fillId="5" borderId="4" xfId="0" applyFont="1" applyFill="1" applyBorder="1" applyAlignment="1">
      <alignment horizontal="center"/>
    </xf>
    <xf numFmtId="0" fontId="26" fillId="18" borderId="2" xfId="0" applyFont="1" applyFill="1" applyBorder="1" applyAlignment="1">
      <alignment horizontal="center"/>
    </xf>
    <xf numFmtId="0" fontId="26" fillId="18" borderId="38" xfId="0" applyFont="1" applyFill="1" applyBorder="1" applyAlignment="1">
      <alignment horizontal="center"/>
    </xf>
    <xf numFmtId="0" fontId="26" fillId="18" borderId="4" xfId="0" applyFont="1" applyFill="1" applyBorder="1" applyAlignment="1">
      <alignment horizontal="center"/>
    </xf>
    <xf numFmtId="0" fontId="26" fillId="12" borderId="2" xfId="0" applyFont="1" applyFill="1" applyBorder="1" applyAlignment="1">
      <alignment horizontal="center"/>
    </xf>
    <xf numFmtId="0" fontId="26" fillId="12" borderId="38" xfId="0" applyFont="1" applyFill="1" applyBorder="1" applyAlignment="1">
      <alignment horizontal="center"/>
    </xf>
    <xf numFmtId="0" fontId="26" fillId="12" borderId="4" xfId="0" applyFont="1" applyFill="1" applyBorder="1" applyAlignment="1">
      <alignment horizontal="center"/>
    </xf>
  </cellXfs>
  <cellStyles count="19">
    <cellStyle name="Comma 2" xfId="9"/>
    <cellStyle name="Énfasis1" xfId="3" builtinId="29"/>
    <cellStyle name="Excel Built-in Accent1" xfId="16"/>
    <cellStyle name="Excel Built-in Normal" xfId="7"/>
    <cellStyle name="Excel Built-in Normal 2" xfId="10"/>
    <cellStyle name="Hipervínculo" xfId="4" builtinId="8"/>
    <cellStyle name="Hipervínculo 2" xfId="12"/>
    <cellStyle name="Millares" xfId="1" builtinId="3"/>
    <cellStyle name="Millares 2" xfId="5"/>
    <cellStyle name="Millares 3" xfId="15"/>
    <cellStyle name="Normal" xfId="0" builtinId="0"/>
    <cellStyle name="Normal 2" xfId="8"/>
    <cellStyle name="Normal 2 2" xfId="13"/>
    <cellStyle name="Normal 3" xfId="11"/>
    <cellStyle name="Normal 3 2" xfId="18"/>
    <cellStyle name="Percent 2" xfId="14"/>
    <cellStyle name="Porcentaje" xfId="2" builtinId="5"/>
    <cellStyle name="Porcentaje 2" xfId="6"/>
    <cellStyle name="Porcentaje 3" xfId="17"/>
  </cellStyles>
  <dxfs count="0"/>
  <tableStyles count="0" defaultTableStyle="TableStyleMedium2" defaultPivotStyle="PivotStyleLight16"/>
  <colors>
    <mruColors>
      <color rgb="FF82F42C"/>
      <color rgb="FFFF0000"/>
      <color rgb="FF98DF41"/>
      <color rgb="FF9BDD43"/>
      <color rgb="FF97DD43"/>
      <color rgb="FF58D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Tráfico de Voz Saliente por</a:t>
            </a:r>
            <a:r>
              <a:rPr lang="en-US" sz="1200" baseline="0"/>
              <a:t> Servicio</a:t>
            </a:r>
          </a:p>
          <a:p>
            <a:pPr>
              <a:defRPr sz="1200"/>
            </a:pPr>
            <a:r>
              <a:rPr lang="en-US" sz="1000" b="1"/>
              <a:t>En Millones de Minutos</a:t>
            </a:r>
          </a:p>
          <a:p>
            <a:pPr>
              <a:defRPr sz="1200"/>
            </a:pPr>
            <a:r>
              <a:rPr lang="en-US" sz="1000" b="0"/>
              <a:t>Julio - Septiembre 2016</a:t>
            </a:r>
          </a:p>
        </c:rich>
      </c:tx>
      <c:layout/>
      <c:overlay val="1"/>
    </c:title>
    <c:autoTitleDeleted val="0"/>
    <c:plotArea>
      <c:layout>
        <c:manualLayout>
          <c:layoutTarget val="inner"/>
          <c:xMode val="edge"/>
          <c:yMode val="edge"/>
          <c:x val="0.12782857003985612"/>
          <c:y val="0.18055555555555555"/>
          <c:w val="0.76369641294838142"/>
          <c:h val="0.72661271507728198"/>
        </c:manualLayout>
      </c:layout>
      <c:barChart>
        <c:barDir val="bar"/>
        <c:grouping val="clustered"/>
        <c:varyColors val="0"/>
        <c:ser>
          <c:idx val="0"/>
          <c:order val="0"/>
          <c:spPr>
            <a:solidFill>
              <a:srgbClr val="CC0000"/>
            </a:solidFill>
            <a:scene3d>
              <a:camera prst="orthographicFront"/>
              <a:lightRig rig="chilly" dir="t"/>
            </a:scene3d>
            <a:sp3d prstMaterial="dkEdge">
              <a:bevelT/>
            </a:sp3d>
          </c:spPr>
          <c:invertIfNegative val="0"/>
          <c:dPt>
            <c:idx val="0"/>
            <c:invertIfNegative val="0"/>
            <c:bubble3D val="0"/>
            <c:spPr>
              <a:solidFill>
                <a:schemeClr val="tx2">
                  <a:lumMod val="40000"/>
                  <a:lumOff val="60000"/>
                </a:schemeClr>
              </a:solidFill>
              <a:scene3d>
                <a:camera prst="orthographicFront"/>
                <a:lightRig rig="chilly" dir="t"/>
              </a:scene3d>
              <a:sp3d prstMaterial="dkEdge">
                <a:bevelT/>
              </a:sp3d>
            </c:spPr>
          </c:dPt>
          <c:dPt>
            <c:idx val="1"/>
            <c:invertIfNegative val="0"/>
            <c:bubble3D val="0"/>
            <c:spPr>
              <a:solidFill>
                <a:srgbClr val="FF0000"/>
              </a:solidFill>
              <a:scene3d>
                <a:camera prst="orthographicFront"/>
                <a:lightRig rig="chilly" dir="t"/>
              </a:scene3d>
              <a:sp3d prstMaterial="dkEdge">
                <a:bevelT/>
              </a:sp3d>
            </c:spPr>
          </c:dPt>
          <c:dLbls>
            <c:dLbl>
              <c:idx val="0"/>
              <c:layout>
                <c:manualLayout>
                  <c:x val="-0.20833326603405347"/>
                  <c:y val="5.5831971166207242E-3"/>
                </c:manualLayout>
              </c:layout>
              <c:spPr/>
              <c:txPr>
                <a:bodyPr/>
                <a:lstStyle/>
                <a:p>
                  <a:pPr>
                    <a:defRPr sz="900" b="1">
                      <a:solidFill>
                        <a:schemeClr val="tx1"/>
                      </a:solidFill>
                    </a:defRPr>
                  </a:pPr>
                  <a:endParaRPr lang="es-DO"/>
                </a:p>
              </c:txP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35000040379567943"/>
                  <c:y val="1.084812239091106E-2"/>
                </c:manualLayout>
              </c:layout>
              <c:spPr/>
              <c:txPr>
                <a:bodyPr/>
                <a:lstStyle/>
                <a:p>
                  <a:pPr>
                    <a:defRPr sz="900" b="1">
                      <a:solidFill>
                        <a:schemeClr val="tx1"/>
                      </a:solidFill>
                    </a:defRPr>
                  </a:pPr>
                  <a:endParaRPr lang="es-DO"/>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solidFill>
                      <a:schemeClr val="tx1"/>
                    </a:solidFill>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('GRAFICOS '!$A$5,'GRAFICOS '!$A$11)</c:f>
              <c:strCache>
                <c:ptCount val="2"/>
                <c:pt idx="0">
                  <c:v>FIJA</c:v>
                </c:pt>
                <c:pt idx="1">
                  <c:v>MOVIL</c:v>
                </c:pt>
              </c:strCache>
            </c:strRef>
          </c:cat>
          <c:val>
            <c:numRef>
              <c:f>('GRAFICOS '!$C$5,'GRAFICOS '!$C$11)</c:f>
              <c:numCache>
                <c:formatCode>_(* #,##0.00_);_(* \(#,##0.00\);_(* "-"??_);_(@_)</c:formatCode>
                <c:ptCount val="2"/>
                <c:pt idx="0">
                  <c:v>829624841.46733332</c:v>
                </c:pt>
                <c:pt idx="1">
                  <c:v>2489825034.9248071</c:v>
                </c:pt>
              </c:numCache>
            </c:numRef>
          </c:val>
        </c:ser>
        <c:dLbls>
          <c:showLegendKey val="0"/>
          <c:showVal val="0"/>
          <c:showCatName val="0"/>
          <c:showSerName val="0"/>
          <c:showPercent val="0"/>
          <c:showBubbleSize val="0"/>
        </c:dLbls>
        <c:gapWidth val="150"/>
        <c:overlap val="67"/>
        <c:axId val="835832064"/>
        <c:axId val="835841856"/>
      </c:barChart>
      <c:catAx>
        <c:axId val="835832064"/>
        <c:scaling>
          <c:orientation val="minMax"/>
        </c:scaling>
        <c:delete val="0"/>
        <c:axPos val="l"/>
        <c:numFmt formatCode="General" sourceLinked="0"/>
        <c:majorTickMark val="out"/>
        <c:minorTickMark val="none"/>
        <c:tickLblPos val="nextTo"/>
        <c:crossAx val="835841856"/>
        <c:crosses val="autoZero"/>
        <c:auto val="1"/>
        <c:lblAlgn val="ctr"/>
        <c:lblOffset val="100"/>
        <c:noMultiLvlLbl val="0"/>
      </c:catAx>
      <c:valAx>
        <c:axId val="835841856"/>
        <c:scaling>
          <c:orientation val="minMax"/>
        </c:scaling>
        <c:delete val="0"/>
        <c:axPos val="b"/>
        <c:numFmt formatCode="_(* #,##0_);_(* \(#,##0\);_(* &quot;-&quot;??_);_(@_)" sourceLinked="0"/>
        <c:majorTickMark val="out"/>
        <c:minorTickMark val="none"/>
        <c:tickLblPos val="nextTo"/>
        <c:txPr>
          <a:bodyPr/>
          <a:lstStyle/>
          <a:p>
            <a:pPr>
              <a:defRPr sz="900"/>
            </a:pPr>
            <a:endParaRPr lang="es-DO"/>
          </a:p>
        </c:txPr>
        <c:crossAx val="835832064"/>
        <c:crosses val="autoZero"/>
        <c:crossBetween val="between"/>
        <c:majorUnit val="1000000000"/>
        <c:dispUnits>
          <c:builtInUnit val="millions"/>
        </c:dispUnits>
      </c:valAx>
    </c:plotArea>
    <c:plotVisOnly val="1"/>
    <c:dispBlanksAs val="gap"/>
    <c:showDLblsOverMax val="0"/>
  </c:chart>
  <c:spPr>
    <a:ln>
      <a:solidFill>
        <a:schemeClr val="accent1"/>
      </a:solidFill>
    </a:ln>
    <a:scene3d>
      <a:camera prst="orthographicFront"/>
      <a:lightRig rig="threePt" dir="t"/>
    </a:scene3d>
    <a:sp3d>
      <a:bevelT prst="convex"/>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SMS ENVIADOS</a:t>
            </a:r>
          </a:p>
          <a:p>
            <a:pPr>
              <a:defRPr sz="1200"/>
            </a:pPr>
            <a:r>
              <a:rPr lang="en-US" sz="1000" b="0"/>
              <a:t>Julio - Septiembre 2016</a:t>
            </a:r>
          </a:p>
        </c:rich>
      </c:tx>
      <c:layout/>
      <c:overlay val="0"/>
    </c:title>
    <c:autoTitleDeleted val="0"/>
    <c:plotArea>
      <c:layout>
        <c:manualLayout>
          <c:layoutTarget val="inner"/>
          <c:xMode val="edge"/>
          <c:yMode val="edge"/>
          <c:x val="0.24901862876896483"/>
          <c:y val="0.25961832895888015"/>
          <c:w val="0.58180380577427826"/>
          <c:h val="0.68435148731408579"/>
        </c:manualLayout>
      </c:layout>
      <c:barChart>
        <c:barDir val="col"/>
        <c:grouping val="clustered"/>
        <c:varyColors val="0"/>
        <c:ser>
          <c:idx val="0"/>
          <c:order val="0"/>
          <c:spPr>
            <a:scene3d>
              <a:camera prst="orthographicFront"/>
              <a:lightRig rig="threePt" dir="t"/>
            </a:scene3d>
            <a:sp3d>
              <a:bevelT prst="angle"/>
            </a:sp3d>
          </c:spPr>
          <c:invertIfNegative val="0"/>
          <c:dLbls>
            <c:dLbl>
              <c:idx val="0"/>
              <c:layout>
                <c:manualLayout>
                  <c:x val="-2.7777777777777779E-3"/>
                  <c:y val="2.4583697871099448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'GRAFICOS '!$C$20</c:f>
              <c:numCache>
                <c:formatCode>_(* #,##0_);_(* \(#,##0\);_(* "-"??_);_(@_)</c:formatCode>
                <c:ptCount val="1"/>
                <c:pt idx="0">
                  <c:v>236758865</c:v>
                </c:pt>
              </c:numCache>
            </c:numRef>
          </c:val>
        </c:ser>
        <c:dLbls>
          <c:showLegendKey val="0"/>
          <c:showVal val="0"/>
          <c:showCatName val="0"/>
          <c:showSerName val="0"/>
          <c:showPercent val="0"/>
          <c:showBubbleSize val="0"/>
        </c:dLbls>
        <c:gapWidth val="150"/>
        <c:axId val="931688960"/>
        <c:axId val="931696576"/>
      </c:barChart>
      <c:catAx>
        <c:axId val="931688960"/>
        <c:scaling>
          <c:orientation val="minMax"/>
        </c:scaling>
        <c:delete val="1"/>
        <c:axPos val="b"/>
        <c:majorTickMark val="out"/>
        <c:minorTickMark val="none"/>
        <c:tickLblPos val="nextTo"/>
        <c:crossAx val="931696576"/>
        <c:crosses val="autoZero"/>
        <c:auto val="1"/>
        <c:lblAlgn val="ctr"/>
        <c:lblOffset val="100"/>
        <c:noMultiLvlLbl val="0"/>
      </c:catAx>
      <c:valAx>
        <c:axId val="931696576"/>
        <c:scaling>
          <c:orientation val="minMax"/>
          <c:max val="450000000"/>
          <c:min val="0"/>
        </c:scaling>
        <c:delete val="0"/>
        <c:axPos val="l"/>
        <c:majorGridlines/>
        <c:numFmt formatCode="_(* #,##0_);_(* \(#,##0\);_(* &quot;-&quot;??_);_(@_)" sourceLinked="0"/>
        <c:majorTickMark val="out"/>
        <c:minorTickMark val="none"/>
        <c:tickLblPos val="nextTo"/>
        <c:crossAx val="931688960"/>
        <c:crosses val="autoZero"/>
        <c:crossBetween val="between"/>
        <c:majorUnit val="50000000"/>
      </c:valAx>
    </c:plotArea>
    <c:plotVisOnly val="1"/>
    <c:dispBlanksAs val="gap"/>
    <c:showDLblsOverMax val="0"/>
  </c:chart>
  <c:spPr>
    <a:ln>
      <a:solidFill>
        <a:schemeClr val="accent1"/>
      </a:solidFill>
    </a:ln>
    <a:scene3d>
      <a:camera prst="orthographicFront"/>
      <a:lightRig rig="threePt" dir="t"/>
    </a:scene3d>
    <a:sp3d>
      <a:bevelT prst="convex"/>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DO" sz="1200"/>
              <a:t>Distribución</a:t>
            </a:r>
            <a:r>
              <a:rPr lang="es-DO" sz="1200" baseline="0"/>
              <a:t> Acceso a Internet por Uso</a:t>
            </a:r>
          </a:p>
          <a:p>
            <a:pPr>
              <a:defRPr/>
            </a:pPr>
            <a:r>
              <a:rPr lang="es-DO" sz="1100" b="0"/>
              <a:t>Julio -</a:t>
            </a:r>
            <a:r>
              <a:rPr lang="es-DO" sz="1100" b="0" baseline="0"/>
              <a:t> Septiembre </a:t>
            </a:r>
            <a:r>
              <a:rPr lang="es-DO" sz="1100" b="0"/>
              <a:t>2016</a:t>
            </a:r>
          </a:p>
        </c:rich>
      </c:tx>
      <c:layout/>
      <c:overlay val="1"/>
    </c:title>
    <c:autoTitleDeleted val="0"/>
    <c:view3D>
      <c:rotX val="30"/>
      <c:rotY val="0"/>
      <c:rAngAx val="0"/>
    </c:view3D>
    <c:floor>
      <c:thickness val="0"/>
    </c:floor>
    <c:sideWall>
      <c:thickness val="0"/>
    </c:sideWall>
    <c:backWall>
      <c:thickness val="0"/>
    </c:backWall>
    <c:plotArea>
      <c:layout>
        <c:manualLayout>
          <c:layoutTarget val="inner"/>
          <c:xMode val="edge"/>
          <c:yMode val="edge"/>
          <c:x val="3.0555555555555555E-2"/>
          <c:y val="0.1111111111111111"/>
          <c:w val="0.56361661688840614"/>
          <c:h val="0.87037037037037035"/>
        </c:manualLayout>
      </c:layout>
      <c:pie3DChart>
        <c:varyColors val="1"/>
        <c:ser>
          <c:idx val="0"/>
          <c:order val="0"/>
          <c:spPr>
            <a:solidFill>
              <a:schemeClr val="bg1">
                <a:lumMod val="75000"/>
              </a:schemeClr>
            </a:solidFill>
            <a:scene3d>
              <a:camera prst="orthographicFront"/>
              <a:lightRig rig="threePt" dir="t"/>
            </a:scene3d>
            <a:sp3d prstMaterial="softEdge"/>
          </c:spPr>
          <c:explosion val="29"/>
          <c:dPt>
            <c:idx val="0"/>
            <c:bubble3D val="0"/>
            <c:spPr>
              <a:solidFill>
                <a:schemeClr val="tx2">
                  <a:lumMod val="40000"/>
                  <a:lumOff val="60000"/>
                </a:schemeClr>
              </a:solidFill>
              <a:scene3d>
                <a:camera prst="orthographicFront"/>
                <a:lightRig rig="threePt" dir="t"/>
              </a:scene3d>
              <a:sp3d prstMaterial="softEdge"/>
            </c:spPr>
          </c:dPt>
          <c:dLbls>
            <c:numFmt formatCode="0.00%" sourceLinked="0"/>
            <c:spPr>
              <a:noFill/>
              <a:ln>
                <a:noFill/>
              </a:ln>
              <a:effectLst/>
            </c:spPr>
            <c:showLegendKey val="0"/>
            <c:showVal val="1"/>
            <c:showCatName val="0"/>
            <c:showSerName val="0"/>
            <c:showPercent val="1"/>
            <c:showBubbleSize val="0"/>
            <c:separator>
</c:separator>
            <c:showLeaderLines val="1"/>
            <c:extLst>
              <c:ext xmlns:c15="http://schemas.microsoft.com/office/drawing/2012/chart" uri="{CE6537A1-D6FC-4f65-9D91-7224C49458BB}">
                <c15:layout/>
              </c:ext>
            </c:extLst>
          </c:dLbls>
          <c:cat>
            <c:strLit>
              <c:ptCount val="2"/>
              <c:pt idx="0">
                <c:v>CUENTAS RESIDENCIALES</c:v>
              </c:pt>
              <c:pt idx="1">
                <c:v>CUENTAS DE NEGOCIOS </c:v>
              </c:pt>
            </c:strLit>
          </c:cat>
          <c:val>
            <c:numRef>
              <c:f>'GRAFICOS '!$B$30:$B$31</c:f>
              <c:numCache>
                <c:formatCode>_(* #,##0_);_(* \(#,##0\);_(* "-"??_);_(@_)</c:formatCode>
                <c:ptCount val="2"/>
                <c:pt idx="0">
                  <c:v>5379018</c:v>
                </c:pt>
                <c:pt idx="1">
                  <c:v>284991</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9503541639872157"/>
          <c:y val="0.39389399241761447"/>
          <c:w val="0.29250353687640224"/>
          <c:h val="0.30017497812773403"/>
        </c:manualLayout>
      </c:layout>
      <c:overlay val="0"/>
      <c:txPr>
        <a:bodyPr/>
        <a:lstStyle/>
        <a:p>
          <a:pPr>
            <a:defRPr sz="800"/>
          </a:pPr>
          <a:endParaRPr lang="es-DO"/>
        </a:p>
      </c:txPr>
    </c:legend>
    <c:plotVisOnly val="1"/>
    <c:dispBlanksAs val="gap"/>
    <c:showDLblsOverMax val="0"/>
  </c:chart>
  <c:spPr>
    <a:ln>
      <a:solidFill>
        <a:schemeClr val="accent1"/>
      </a:solidFill>
    </a:ln>
    <a:scene3d>
      <a:camera prst="orthographicFront"/>
      <a:lightRig rig="threePt" dir="t"/>
    </a:scene3d>
    <a:sp3d>
      <a:bevelT prst="convex"/>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1"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sz="1000" b="1" baseline="0">
                <a:effectLst/>
                <a:latin typeface="Times New Roman" panose="02020603050405020304" pitchFamily="18" charset="0"/>
                <a:cs typeface="Times New Roman" panose="02020603050405020304" pitchFamily="18" charset="0"/>
              </a:rPr>
              <a:t>Distribución Acceso a Internet por Tecnología</a:t>
            </a:r>
          </a:p>
          <a:p>
            <a:pPr>
              <a:defRPr sz="1000">
                <a:latin typeface="Times New Roman" panose="02020603050405020304" pitchFamily="18" charset="0"/>
                <a:cs typeface="Times New Roman" panose="02020603050405020304" pitchFamily="18" charset="0"/>
              </a:defRPr>
            </a:pPr>
            <a:r>
              <a:rPr lang="es-DO" sz="1000" b="0">
                <a:effectLst/>
                <a:latin typeface="Times New Roman" panose="02020603050405020304" pitchFamily="18" charset="0"/>
                <a:cs typeface="Times New Roman" panose="02020603050405020304" pitchFamily="18" charset="0"/>
              </a:rPr>
              <a:t>Julio - Septiembre  2016</a:t>
            </a:r>
          </a:p>
        </c:rich>
      </c:tx>
      <c:layout>
        <c:manualLayout>
          <c:xMode val="edge"/>
          <c:yMode val="edge"/>
          <c:x val="0.19618642264311556"/>
          <c:y val="7.889546351084813E-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DO"/>
        </a:p>
      </c:txPr>
    </c:title>
    <c:autoTitleDeleted val="0"/>
    <c:view3D>
      <c:rotX val="30"/>
      <c:rotY val="5"/>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840055496021577"/>
          <c:y val="0.17555017161316375"/>
          <c:w val="0.63627803920959569"/>
          <c:h val="0.80867073568466663"/>
        </c:manualLayout>
      </c:layout>
      <c:pie3DChart>
        <c:varyColors val="1"/>
        <c:ser>
          <c:idx val="0"/>
          <c:order val="0"/>
          <c:explosion val="25"/>
          <c:dPt>
            <c:idx val="0"/>
            <c:bubble3D val="0"/>
            <c:spPr>
              <a:solidFill>
                <a:schemeClr val="accent1">
                  <a:shade val="42000"/>
                </a:schemeClr>
              </a:solidFill>
              <a:ln>
                <a:noFill/>
              </a:ln>
              <a:effectLst/>
              <a:sp3d/>
            </c:spPr>
          </c:dPt>
          <c:dPt>
            <c:idx val="1"/>
            <c:bubble3D val="0"/>
            <c:spPr>
              <a:solidFill>
                <a:schemeClr val="accent1">
                  <a:shade val="55000"/>
                </a:schemeClr>
              </a:solidFill>
              <a:ln>
                <a:noFill/>
              </a:ln>
              <a:effectLst/>
              <a:sp3d/>
            </c:spPr>
          </c:dPt>
          <c:dPt>
            <c:idx val="2"/>
            <c:bubble3D val="0"/>
            <c:spPr>
              <a:solidFill>
                <a:schemeClr val="accent1">
                  <a:shade val="68000"/>
                </a:schemeClr>
              </a:solidFill>
              <a:ln>
                <a:noFill/>
              </a:ln>
              <a:effectLst/>
              <a:sp3d/>
            </c:spPr>
          </c:dPt>
          <c:dPt>
            <c:idx val="3"/>
            <c:bubble3D val="0"/>
            <c:explosion val="22"/>
            <c:spPr>
              <a:solidFill>
                <a:srgbClr val="0070C0"/>
              </a:solidFill>
              <a:ln>
                <a:noFill/>
              </a:ln>
              <a:effectLst/>
              <a:sp3d/>
            </c:spPr>
          </c:dPt>
          <c:dPt>
            <c:idx val="4"/>
            <c:bubble3D val="0"/>
            <c:spPr>
              <a:solidFill>
                <a:schemeClr val="accent6"/>
              </a:solidFill>
              <a:ln>
                <a:noFill/>
              </a:ln>
              <a:effectLst/>
              <a:sp3d/>
            </c:spPr>
          </c:dPt>
          <c:dPt>
            <c:idx val="5"/>
            <c:bubble3D val="0"/>
            <c:spPr>
              <a:solidFill>
                <a:srgbClr val="92D050"/>
              </a:solidFill>
              <a:ln>
                <a:noFill/>
              </a:ln>
              <a:effectLst/>
              <a:sp3d/>
            </c:spPr>
          </c:dPt>
          <c:dPt>
            <c:idx val="6"/>
            <c:bubble3D val="0"/>
            <c:spPr>
              <a:solidFill>
                <a:schemeClr val="accent6">
                  <a:lumMod val="75000"/>
                </a:schemeClr>
              </a:solidFill>
              <a:ln>
                <a:noFill/>
              </a:ln>
              <a:effectLst/>
              <a:sp3d/>
            </c:spPr>
          </c:dPt>
          <c:dPt>
            <c:idx val="7"/>
            <c:bubble3D val="0"/>
            <c:spPr>
              <a:solidFill>
                <a:schemeClr val="accent6">
                  <a:lumMod val="60000"/>
                  <a:lumOff val="40000"/>
                </a:schemeClr>
              </a:solidFill>
              <a:ln>
                <a:noFill/>
              </a:ln>
              <a:effectLst/>
              <a:sp3d/>
            </c:spPr>
          </c:dPt>
          <c:dPt>
            <c:idx val="8"/>
            <c:bubble3D val="0"/>
            <c:spPr>
              <a:solidFill>
                <a:schemeClr val="accent1">
                  <a:tint val="56000"/>
                </a:schemeClr>
              </a:solidFill>
              <a:ln>
                <a:noFill/>
              </a:ln>
              <a:effectLst/>
              <a:sp3d/>
            </c:spPr>
          </c:dPt>
          <c:dPt>
            <c:idx val="9"/>
            <c:bubble3D val="0"/>
            <c:spPr>
              <a:solidFill>
                <a:schemeClr val="accent1">
                  <a:tint val="43000"/>
                </a:schemeClr>
              </a:solidFill>
              <a:ln>
                <a:noFill/>
              </a:ln>
              <a:effectLst/>
              <a:sp3d/>
            </c:spPr>
          </c:dPt>
          <c:dLbls>
            <c:dLbl>
              <c:idx val="2"/>
              <c:layout>
                <c:manualLayout>
                  <c:x val="0.11871468729130752"/>
                  <c:y val="4.483281305813101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3285871810402397"/>
                  <c:y val="-0.40250694994486635"/>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9333737129012729E-4"/>
                  <c:y val="-1.983506499557374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5.6740540568523852E-3"/>
                  <c:y val="-2.213732159219742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7.8203212764085012E-2"/>
                  <c:y val="-0.12628461383155509"/>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5.6425787013310207E-3"/>
                  <c:y val="-9.9657394896643839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DO"/>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miter lim="800000"/>
                </a:ln>
                <a:effectLst/>
              </c:spPr>
            </c:leaderLines>
            <c:extLst>
              <c:ext xmlns:c15="http://schemas.microsoft.com/office/drawing/2012/chart" uri="{CE6537A1-D6FC-4f65-9D91-7224C49458BB}">
                <c15:layout/>
              </c:ext>
            </c:extLst>
          </c:dLbls>
          <c:cat>
            <c:strRef>
              <c:f>'GRAFICOS '!$A$71:$A$80</c:f>
              <c:strCache>
                <c:ptCount val="10"/>
                <c:pt idx="0">
                  <c:v>DIAL - UP</c:v>
                </c:pt>
                <c:pt idx="1">
                  <c:v> ACCESO DEDICADO </c:v>
                </c:pt>
                <c:pt idx="2">
                  <c:v> BANDA ANCHA</c:v>
                </c:pt>
                <c:pt idx="3">
                  <c:v> INTERNET MÓVIL</c:v>
                </c:pt>
                <c:pt idx="4">
                  <c:v> CABLE MÓDEM</c:v>
                </c:pt>
                <c:pt idx="5">
                  <c:v>XDSL</c:v>
                </c:pt>
                <c:pt idx="6">
                  <c:v>FIBRA ÓPTICA</c:v>
                </c:pt>
                <c:pt idx="7">
                  <c:v>WIMAX</c:v>
                </c:pt>
                <c:pt idx="8">
                  <c:v>ENLACES SATELITALES</c:v>
                </c:pt>
                <c:pt idx="9">
                  <c:v>OTRAS TECNOLOGIAS</c:v>
                </c:pt>
              </c:strCache>
            </c:strRef>
          </c:cat>
          <c:val>
            <c:numRef>
              <c:f>'GRAFICOS '!$B$71:$B$80</c:f>
              <c:numCache>
                <c:formatCode>0.00%</c:formatCode>
                <c:ptCount val="10"/>
                <c:pt idx="0">
                  <c:v>6.0487202701691096E-4</c:v>
                </c:pt>
                <c:pt idx="1">
                  <c:v>4.0000000000000002E-4</c:v>
                </c:pt>
                <c:pt idx="2">
                  <c:v>2.0000000000000001E-4</c:v>
                </c:pt>
                <c:pt idx="3">
                  <c:v>0.86880000000000002</c:v>
                </c:pt>
                <c:pt idx="4">
                  <c:v>1.8100000000000002E-2</c:v>
                </c:pt>
                <c:pt idx="5">
                  <c:v>8.395397746613352E-2</c:v>
                </c:pt>
                <c:pt idx="6">
                  <c:v>1.7005978805114681E-2</c:v>
                </c:pt>
                <c:pt idx="7">
                  <c:v>1.0892993088992812E-2</c:v>
                </c:pt>
                <c:pt idx="8">
                  <c:v>0</c:v>
                </c:pt>
                <c:pt idx="9">
                  <c:v>0</c:v>
                </c:pt>
              </c:numCache>
            </c:numRef>
          </c:val>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5452691194665759E-2"/>
          <c:y val="0.811130783208312"/>
          <c:w val="0.91172425931965606"/>
          <c:h val="0.16520057773843358"/>
        </c:manualLayout>
      </c:layout>
      <c:overlay val="0"/>
      <c:spPr>
        <a:noFill/>
        <a:ln>
          <a:noFill/>
        </a:ln>
        <a:effectLst/>
      </c:spPr>
      <c:txPr>
        <a:bodyPr rot="0" spcFirstLastPara="1" vertOverflow="ellipsis" vert="horz" wrap="square" anchor="ctr" anchorCtr="1"/>
        <a:lstStyle/>
        <a:p>
          <a:pPr rtl="0">
            <a:defRPr sz="700" b="0" i="0" u="none" strike="noStrike" kern="1200" baseline="0">
              <a:solidFill>
                <a:schemeClr val="tx1"/>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accent1"/>
      </a:solidFill>
      <a:prstDash val="solid"/>
      <a:round/>
    </a:ln>
    <a:effectLst/>
    <a:scene3d>
      <a:camera prst="orthographicFront"/>
      <a:lightRig rig="threePt" dir="t"/>
    </a:scene3d>
    <a:sp3d>
      <a:bevelT prst="convex"/>
    </a:sp3d>
  </c:spPr>
  <c:txPr>
    <a:bodyPr/>
    <a:lstStyle/>
    <a:p>
      <a:pPr>
        <a:defRPr/>
      </a:pPr>
      <a:endParaRPr lang="es-D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DO" sz="1200"/>
              <a:t>SMS Enviados Por</a:t>
            </a:r>
            <a:r>
              <a:rPr lang="es-DO" sz="1200" baseline="0"/>
              <a:t> Trimestre</a:t>
            </a:r>
          </a:p>
          <a:p>
            <a:pPr>
              <a:defRPr/>
            </a:pPr>
            <a:r>
              <a:rPr lang="es-DO" sz="1100" b="0" baseline="0"/>
              <a:t>En Millones</a:t>
            </a:r>
            <a:endParaRPr lang="es-DO" sz="1100" b="0"/>
          </a:p>
        </c:rich>
      </c:tx>
      <c:layout>
        <c:manualLayout>
          <c:xMode val="edge"/>
          <c:yMode val="edge"/>
          <c:x val="0.34410909162670456"/>
          <c:y val="1.9429343044975768E-2"/>
        </c:manualLayout>
      </c:layout>
      <c:overlay val="0"/>
    </c:title>
    <c:autoTitleDeleted val="0"/>
    <c:plotArea>
      <c:layout>
        <c:manualLayout>
          <c:layoutTarget val="inner"/>
          <c:xMode val="edge"/>
          <c:yMode val="edge"/>
          <c:x val="0.18253768632886705"/>
          <c:y val="0.29847966483914495"/>
          <c:w val="0.72488496086980736"/>
          <c:h val="0.47352615242910806"/>
        </c:manualLayout>
      </c:layout>
      <c:lineChart>
        <c:grouping val="standard"/>
        <c:varyColors val="0"/>
        <c:ser>
          <c:idx val="0"/>
          <c:order val="0"/>
          <c:cat>
            <c:strRef>
              <c:f>'GRAFICOS '!$G$23:$K$23</c:f>
              <c:strCache>
                <c:ptCount val="5"/>
                <c:pt idx="0">
                  <c:v>Jul-Sep 15</c:v>
                </c:pt>
                <c:pt idx="1">
                  <c:v>Oct-Dic 15</c:v>
                </c:pt>
                <c:pt idx="2">
                  <c:v>Ene-Mar 16</c:v>
                </c:pt>
                <c:pt idx="3">
                  <c:v>Abr-Jun 16</c:v>
                </c:pt>
                <c:pt idx="4">
                  <c:v>Jul-Sep 16</c:v>
                </c:pt>
              </c:strCache>
            </c:strRef>
          </c:cat>
          <c:val>
            <c:numRef>
              <c:f>'GRAFICOS '!$G$24:$K$24</c:f>
              <c:numCache>
                <c:formatCode>_(* #,##0.00_);_(* \(#,##0.00\);_(* "-"??_);_(@_)</c:formatCode>
                <c:ptCount val="5"/>
                <c:pt idx="0">
                  <c:v>406.59003246666663</c:v>
                </c:pt>
                <c:pt idx="1">
                  <c:v>339.11849985000003</c:v>
                </c:pt>
                <c:pt idx="2">
                  <c:v>311.80134011666667</c:v>
                </c:pt>
                <c:pt idx="3">
                  <c:v>277.50074899999998</c:v>
                </c:pt>
                <c:pt idx="4">
                  <c:v>236.75886499999999</c:v>
                </c:pt>
              </c:numCache>
            </c:numRef>
          </c:val>
          <c:smooth val="0"/>
        </c:ser>
        <c:dLbls>
          <c:showLegendKey val="0"/>
          <c:showVal val="0"/>
          <c:showCatName val="0"/>
          <c:showSerName val="0"/>
          <c:showPercent val="0"/>
          <c:showBubbleSize val="0"/>
        </c:dLbls>
        <c:marker val="1"/>
        <c:smooth val="0"/>
        <c:axId val="931693856"/>
        <c:axId val="931692224"/>
      </c:lineChart>
      <c:catAx>
        <c:axId val="931693856"/>
        <c:scaling>
          <c:orientation val="minMax"/>
        </c:scaling>
        <c:delete val="0"/>
        <c:axPos val="b"/>
        <c:numFmt formatCode="General" sourceLinked="0"/>
        <c:majorTickMark val="none"/>
        <c:minorTickMark val="none"/>
        <c:tickLblPos val="nextTo"/>
        <c:crossAx val="931692224"/>
        <c:crosses val="autoZero"/>
        <c:auto val="1"/>
        <c:lblAlgn val="ctr"/>
        <c:lblOffset val="100"/>
        <c:noMultiLvlLbl val="0"/>
      </c:catAx>
      <c:valAx>
        <c:axId val="931692224"/>
        <c:scaling>
          <c:orientation val="minMax"/>
        </c:scaling>
        <c:delete val="0"/>
        <c:axPos val="l"/>
        <c:numFmt formatCode="_(* #,##0.00_);_(* \(#,##0.00\);_(* &quot;-&quot;??_);_(@_)" sourceLinked="1"/>
        <c:majorTickMark val="none"/>
        <c:minorTickMark val="none"/>
        <c:tickLblPos val="nextTo"/>
        <c:crossAx val="931693856"/>
        <c:crosses val="autoZero"/>
        <c:crossBetween val="between"/>
      </c:valAx>
      <c:dTable>
        <c:showHorzBorder val="1"/>
        <c:showVertBorder val="1"/>
        <c:showOutline val="1"/>
        <c:showKeys val="1"/>
        <c:txPr>
          <a:bodyPr/>
          <a:lstStyle/>
          <a:p>
            <a:pPr rtl="0">
              <a:defRPr sz="800" baseline="0"/>
            </a:pPr>
            <a:endParaRPr lang="es-DO"/>
          </a:p>
        </c:txPr>
      </c:dTable>
    </c:plotArea>
    <c:plotVisOnly val="1"/>
    <c:dispBlanksAs val="gap"/>
    <c:showDLblsOverMax val="0"/>
  </c:chart>
  <c:spPr>
    <a:ln>
      <a:solidFill>
        <a:schemeClr val="accent1"/>
      </a:solidFill>
    </a:ln>
    <a:scene3d>
      <a:camera prst="orthographicFront"/>
      <a:lightRig rig="threePt" dir="t"/>
    </a:scene3d>
    <a:sp3d>
      <a:bevelT prst="angle"/>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Composición</a:t>
            </a:r>
            <a:r>
              <a:rPr lang="en-US" sz="1200" baseline="0"/>
              <a:t> de Telefonía Fija</a:t>
            </a:r>
          </a:p>
          <a:p>
            <a:pPr>
              <a:defRPr/>
            </a:pPr>
            <a:r>
              <a:rPr lang="en-US" sz="1100" b="0" baseline="0"/>
              <a:t>Julio - Septiembre 2016</a:t>
            </a:r>
            <a:endParaRPr lang="en-US" sz="1100" b="0"/>
          </a:p>
        </c:rich>
      </c:tx>
      <c:layout>
        <c:manualLayout>
          <c:xMode val="edge"/>
          <c:yMode val="edge"/>
          <c:x val="0.33705555555555555"/>
          <c:y val="4.6296296296296294E-3"/>
        </c:manualLayout>
      </c:layout>
      <c:overlay val="0"/>
    </c:title>
    <c:autoTitleDeleted val="0"/>
    <c:plotArea>
      <c:layout>
        <c:manualLayout>
          <c:layoutTarget val="inner"/>
          <c:xMode val="edge"/>
          <c:yMode val="edge"/>
          <c:x val="0.11942891513560805"/>
          <c:y val="0.20028907844852728"/>
          <c:w val="0.46820866141732281"/>
          <c:h val="0.78034776902887137"/>
        </c:manualLayout>
      </c:layout>
      <c:pieChart>
        <c:varyColors val="1"/>
        <c:ser>
          <c:idx val="0"/>
          <c:order val="0"/>
          <c:explosion val="25"/>
          <c:dLbls>
            <c:dLbl>
              <c:idx val="0"/>
              <c:layout>
                <c:manualLayout>
                  <c:x val="-0.13607239720034994"/>
                  <c:y val="-0.15512613006707496"/>
                </c:manualLayout>
              </c:layout>
              <c:showLegendKey val="0"/>
              <c:showVal val="1"/>
              <c:showCatName val="0"/>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15:layout/>
              </c:ext>
            </c:extLst>
          </c:dLbls>
          <c:cat>
            <c:strRef>
              <c:f>'GRAFICOS '!$A$14:$A$16</c:f>
              <c:strCache>
                <c:ptCount val="3"/>
                <c:pt idx="0">
                  <c:v>LÍNEAS RESIDENCIALES </c:v>
                </c:pt>
                <c:pt idx="1">
                  <c:v>LÍNEAS DE NEGOCIOS </c:v>
                </c:pt>
                <c:pt idx="2">
                  <c:v>LÍNEAS DE TELEFONÍA PÚBLICA </c:v>
                </c:pt>
              </c:strCache>
            </c:strRef>
          </c:cat>
          <c:val>
            <c:numRef>
              <c:f>'GRAFICOS '!$B$14:$B$16</c:f>
              <c:numCache>
                <c:formatCode>_(* #,##0_);_(* \(#,##0\);_(* "-"??_);_(@_)</c:formatCode>
                <c:ptCount val="3"/>
                <c:pt idx="0">
                  <c:v>872472</c:v>
                </c:pt>
                <c:pt idx="1">
                  <c:v>262669</c:v>
                </c:pt>
                <c:pt idx="2">
                  <c:v>3183</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70100596516344549"/>
          <c:y val="0.40671655680692503"/>
          <c:w val="0.26136793128131713"/>
          <c:h val="0.32119604841061539"/>
        </c:manualLayout>
      </c:layout>
      <c:overlay val="0"/>
      <c:txPr>
        <a:bodyPr/>
        <a:lstStyle/>
        <a:p>
          <a:pPr>
            <a:defRPr sz="700"/>
          </a:pPr>
          <a:endParaRPr lang="es-DO"/>
        </a:p>
      </c:txPr>
    </c:legend>
    <c:plotVisOnly val="1"/>
    <c:dispBlanksAs val="gap"/>
    <c:showDLblsOverMax val="0"/>
  </c:chart>
  <c:spPr>
    <a:ln>
      <a:solidFill>
        <a:schemeClr val="accent1"/>
      </a:solidFill>
    </a:ln>
    <a:effectLst>
      <a:innerShdw blurRad="63500" dist="50800">
        <a:prstClr val="black">
          <a:alpha val="50000"/>
        </a:prstClr>
      </a:innerShdw>
    </a:effectLst>
    <a:scene3d>
      <a:camera prst="orthographicFront"/>
      <a:lightRig rig="threePt" dir="t"/>
    </a:scene3d>
    <a:sp3d>
      <a:bevelT prst="angle"/>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a:pPr>
            <a:r>
              <a:rPr lang="es-DO" sz="1200"/>
              <a:t>Tráfico</a:t>
            </a:r>
            <a:r>
              <a:rPr lang="es-DO" sz="1200" baseline="0"/>
              <a:t> de Voz Saliente por Servicio</a:t>
            </a:r>
          </a:p>
          <a:p>
            <a:pPr>
              <a:defRPr/>
            </a:pPr>
            <a:r>
              <a:rPr lang="es-DO" sz="1000" b="0" baseline="0"/>
              <a:t>Enero - Marzo 2015</a:t>
            </a:r>
          </a:p>
          <a:p>
            <a:pPr>
              <a:defRPr/>
            </a:pPr>
            <a:r>
              <a:rPr lang="es-DO" sz="1000" b="0" baseline="0"/>
              <a:t>(En Millones)</a:t>
            </a:r>
            <a:endParaRPr lang="es-DO" sz="1000" b="0"/>
          </a:p>
        </c:rich>
      </c:tx>
      <c:layout/>
      <c:overlay val="0"/>
    </c:title>
    <c:autoTitleDeleted val="0"/>
    <c:plotArea>
      <c:layout/>
      <c:barChart>
        <c:barDir val="bar"/>
        <c:grouping val="clustered"/>
        <c:varyColors val="0"/>
        <c:ser>
          <c:idx val="0"/>
          <c:order val="0"/>
          <c:invertIfNegative val="0"/>
          <c:dPt>
            <c:idx val="1"/>
            <c:invertIfNegative val="0"/>
            <c:bubble3D val="0"/>
            <c:spPr>
              <a:solidFill>
                <a:srgbClr val="C00000"/>
              </a:solidFill>
            </c:spPr>
          </c:dPt>
          <c:dLbls>
            <c:spPr>
              <a:noFill/>
              <a:ln>
                <a:noFill/>
              </a:ln>
              <a:effectLst/>
            </c:spPr>
            <c:txPr>
              <a:bodyPr/>
              <a:lstStyle/>
              <a:p>
                <a:pPr>
                  <a:defRPr sz="1200" b="1"/>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'GRAFICOS '!$E$4:$E$5</c:f>
              <c:strCache>
                <c:ptCount val="2"/>
                <c:pt idx="0">
                  <c:v>FIJA</c:v>
                </c:pt>
                <c:pt idx="1">
                  <c:v>MOVIL</c:v>
                </c:pt>
              </c:strCache>
            </c:strRef>
          </c:cat>
          <c:val>
            <c:numRef>
              <c:f>'GRAFICOS '!$K$4:$K$5</c:f>
              <c:numCache>
                <c:formatCode>_(* #,##0.00_);_(* \(#,##0.00\);_(* "-"??_);_(@_)</c:formatCode>
                <c:ptCount val="2"/>
                <c:pt idx="0">
                  <c:v>829.62484146733334</c:v>
                </c:pt>
                <c:pt idx="1">
                  <c:v>2489.8250349248069</c:v>
                </c:pt>
              </c:numCache>
            </c:numRef>
          </c:val>
        </c:ser>
        <c:dLbls>
          <c:showLegendKey val="0"/>
          <c:showVal val="1"/>
          <c:showCatName val="0"/>
          <c:showSerName val="0"/>
          <c:showPercent val="0"/>
          <c:showBubbleSize val="0"/>
        </c:dLbls>
        <c:gapWidth val="150"/>
        <c:overlap val="67"/>
        <c:axId val="931686240"/>
        <c:axId val="931691680"/>
      </c:barChart>
      <c:catAx>
        <c:axId val="931686240"/>
        <c:scaling>
          <c:orientation val="minMax"/>
        </c:scaling>
        <c:delete val="0"/>
        <c:axPos val="l"/>
        <c:numFmt formatCode="General" sourceLinked="0"/>
        <c:majorTickMark val="none"/>
        <c:minorTickMark val="none"/>
        <c:tickLblPos val="nextTo"/>
        <c:crossAx val="931691680"/>
        <c:crosses val="autoZero"/>
        <c:auto val="1"/>
        <c:lblAlgn val="ctr"/>
        <c:lblOffset val="100"/>
        <c:noMultiLvlLbl val="0"/>
      </c:catAx>
      <c:valAx>
        <c:axId val="931691680"/>
        <c:scaling>
          <c:orientation val="minMax"/>
        </c:scaling>
        <c:delete val="0"/>
        <c:axPos val="b"/>
        <c:numFmt formatCode="_(* #,##0.00_);_(* \(#,##0.00\);_(* &quot;-&quot;??_);_(@_)" sourceLinked="1"/>
        <c:majorTickMark val="none"/>
        <c:minorTickMark val="none"/>
        <c:tickLblPos val="nextTo"/>
        <c:crossAx val="931686240"/>
        <c:crosses val="autoZero"/>
        <c:crossBetween val="between"/>
        <c:majorUnit val="1000"/>
      </c:valAx>
    </c:plotArea>
    <c:plotVisOnly val="1"/>
    <c:dispBlanksAs val="gap"/>
    <c:showDLblsOverMax val="0"/>
  </c:chart>
  <c:spPr>
    <a:ln>
      <a:solidFill>
        <a:schemeClr val="accent1"/>
      </a:solidFill>
    </a:ln>
    <a:effectLst>
      <a:innerShdw blurRad="63500" dist="50800" dir="18900000">
        <a:prstClr val="black">
          <a:alpha val="50000"/>
        </a:prstClr>
      </a:innerShdw>
    </a:effectLst>
    <a:scene3d>
      <a:camera prst="orthographicFront"/>
      <a:lightRig rig="threePt" dir="t"/>
    </a:scene3d>
    <a:sp3d>
      <a:bevelT prst="angle"/>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17058218863907929"/>
          <c:y val="0.28481200205003959"/>
          <c:w val="0.76127916525771699"/>
          <c:h val="0.53740517917865538"/>
        </c:manualLayout>
      </c:layout>
      <c:barChart>
        <c:barDir val="col"/>
        <c:grouping val="clustered"/>
        <c:varyColors val="0"/>
        <c:ser>
          <c:idx val="0"/>
          <c:order val="0"/>
          <c:invertIfNegative val="0"/>
          <c:dPt>
            <c:idx val="1"/>
            <c:invertIfNegative val="0"/>
            <c:bubble3D val="0"/>
            <c:spPr>
              <a:solidFill>
                <a:srgbClr val="FF0000"/>
              </a:solidFill>
            </c:spPr>
          </c:dPt>
          <c:dLbls>
            <c:dLbl>
              <c:idx val="0"/>
              <c:layout>
                <c:manualLayout>
                  <c:x val="2.8612303290414878E-3"/>
                  <c:y val="-3.8762753696744349E-3"/>
                </c:manualLayout>
              </c:layout>
              <c:tx>
                <c:rich>
                  <a:bodyPr/>
                  <a:lstStyle/>
                  <a:p>
                    <a:r>
                      <a:rPr lang="en-US"/>
                      <a:t>719.06</a:t>
                    </a:r>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tx>
                <c:rich>
                  <a:bodyPr/>
                  <a:lstStyle/>
                  <a:p>
                    <a:r>
                      <a:rPr lang="en-US"/>
                      <a:t>279.54</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'GRAFICOS '!$N$113:$O$113</c:f>
              <c:strCache>
                <c:ptCount val="2"/>
                <c:pt idx="0">
                  <c:v>Línea Fija</c:v>
                </c:pt>
                <c:pt idx="1">
                  <c:v>Línea Móvil</c:v>
                </c:pt>
              </c:strCache>
            </c:strRef>
          </c:cat>
          <c:val>
            <c:numRef>
              <c:f>'GRAFICOS '!$N$117:$O$117</c:f>
              <c:numCache>
                <c:formatCode>#,##0.00</c:formatCode>
                <c:ptCount val="2"/>
                <c:pt idx="0">
                  <c:v>723.2644626481474</c:v>
                </c:pt>
                <c:pt idx="1">
                  <c:v>281.28725584247252</c:v>
                </c:pt>
              </c:numCache>
            </c:numRef>
          </c:val>
        </c:ser>
        <c:dLbls>
          <c:showLegendKey val="0"/>
          <c:showVal val="1"/>
          <c:showCatName val="0"/>
          <c:showSerName val="0"/>
          <c:showPercent val="0"/>
          <c:showBubbleSize val="0"/>
        </c:dLbls>
        <c:gapWidth val="75"/>
        <c:axId val="931682976"/>
        <c:axId val="931686784"/>
      </c:barChart>
      <c:catAx>
        <c:axId val="931682976"/>
        <c:scaling>
          <c:orientation val="minMax"/>
        </c:scaling>
        <c:delete val="0"/>
        <c:axPos val="b"/>
        <c:numFmt formatCode="General" sourceLinked="0"/>
        <c:majorTickMark val="none"/>
        <c:minorTickMark val="none"/>
        <c:tickLblPos val="nextTo"/>
        <c:crossAx val="931686784"/>
        <c:crosses val="autoZero"/>
        <c:auto val="1"/>
        <c:lblAlgn val="ctr"/>
        <c:lblOffset val="100"/>
        <c:noMultiLvlLbl val="0"/>
      </c:catAx>
      <c:valAx>
        <c:axId val="931686784"/>
        <c:scaling>
          <c:orientation val="minMax"/>
          <c:max val="1350"/>
          <c:min val="200"/>
        </c:scaling>
        <c:delete val="0"/>
        <c:axPos val="l"/>
        <c:numFmt formatCode="#,##0.00" sourceLinked="1"/>
        <c:majorTickMark val="none"/>
        <c:minorTickMark val="none"/>
        <c:tickLblPos val="nextTo"/>
        <c:crossAx val="931682976"/>
        <c:crosses val="autoZero"/>
        <c:crossBetween val="between"/>
      </c:valAx>
    </c:plotArea>
    <c:legend>
      <c:legendPos val="b"/>
      <c:layout/>
      <c:overlay val="0"/>
      <c:txPr>
        <a:bodyPr/>
        <a:lstStyle/>
        <a:p>
          <a:pPr rtl="0">
            <a:defRPr/>
          </a:pPr>
          <a:endParaRPr lang="es-DO"/>
        </a:p>
      </c:txPr>
    </c:legend>
    <c:plotVisOnly val="1"/>
    <c:dispBlanksAs val="gap"/>
    <c:showDLblsOverMax val="0"/>
  </c:chart>
  <c:spPr>
    <a:effectLst>
      <a:innerShdw blurRad="63500" dist="50800">
        <a:prstClr val="black">
          <a:alpha val="50000"/>
        </a:prstClr>
      </a:innerShdw>
    </a:effectLst>
    <a:scene3d>
      <a:camera prst="orthographicFront"/>
      <a:lightRig rig="threePt" dir="t"/>
    </a:scene3d>
    <a:sp3d>
      <a:bevelT prst="convex"/>
    </a:sp3d>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257174</xdr:colOff>
      <xdr:row>0</xdr:row>
      <xdr:rowOff>14287</xdr:rowOff>
    </xdr:from>
    <xdr:to>
      <xdr:col>15</xdr:col>
      <xdr:colOff>400049</xdr:colOff>
      <xdr:row>13</xdr:row>
      <xdr:rowOff>95250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104775</xdr:colOff>
      <xdr:row>32</xdr:row>
      <xdr:rowOff>61912</xdr:rowOff>
    </xdr:from>
    <xdr:to>
      <xdr:col>7</xdr:col>
      <xdr:colOff>666750</xdr:colOff>
      <xdr:row>46</xdr:row>
      <xdr:rowOff>9525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1276350</xdr:colOff>
      <xdr:row>35</xdr:row>
      <xdr:rowOff>176212</xdr:rowOff>
    </xdr:from>
    <xdr:to>
      <xdr:col>2</xdr:col>
      <xdr:colOff>342900</xdr:colOff>
      <xdr:row>50</xdr:row>
      <xdr:rowOff>57150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2501412</xdr:colOff>
      <xdr:row>82</xdr:row>
      <xdr:rowOff>58615</xdr:rowOff>
    </xdr:from>
    <xdr:to>
      <xdr:col>3</xdr:col>
      <xdr:colOff>663087</xdr:colOff>
      <xdr:row>99</xdr:row>
      <xdr:rowOff>39565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238124</xdr:colOff>
      <xdr:row>31</xdr:row>
      <xdr:rowOff>128588</xdr:rowOff>
    </xdr:from>
    <xdr:to>
      <xdr:col>19</xdr:col>
      <xdr:colOff>114299</xdr:colOff>
      <xdr:row>45</xdr:row>
      <xdr:rowOff>47625</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180975</xdr:colOff>
      <xdr:row>15</xdr:row>
      <xdr:rowOff>176212</xdr:rowOff>
    </xdr:from>
    <xdr:to>
      <xdr:col>16</xdr:col>
      <xdr:colOff>28575</xdr:colOff>
      <xdr:row>30</xdr:row>
      <xdr:rowOff>1</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66675</xdr:colOff>
      <xdr:row>0</xdr:row>
      <xdr:rowOff>61912</xdr:rowOff>
    </xdr:from>
    <xdr:to>
      <xdr:col>22</xdr:col>
      <xdr:colOff>360675</xdr:colOff>
      <xdr:row>14</xdr:row>
      <xdr:rowOff>128587</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790577</xdr:colOff>
      <xdr:row>107</xdr:row>
      <xdr:rowOff>28576</xdr:rowOff>
    </xdr:from>
    <xdr:to>
      <xdr:col>7</xdr:col>
      <xdr:colOff>962026</xdr:colOff>
      <xdr:row>123</xdr:row>
      <xdr:rowOff>161926</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219077</xdr:colOff>
      <xdr:row>108</xdr:row>
      <xdr:rowOff>47625</xdr:rowOff>
    </xdr:from>
    <xdr:to>
      <xdr:col>7</xdr:col>
      <xdr:colOff>800100</xdr:colOff>
      <xdr:row>112</xdr:row>
      <xdr:rowOff>28574</xdr:rowOff>
    </xdr:to>
    <xdr:sp macro="" textlink="">
      <xdr:nvSpPr>
        <xdr:cNvPr id="13" name="12 CuadroTexto"/>
        <xdr:cNvSpPr txBox="1"/>
      </xdr:nvSpPr>
      <xdr:spPr>
        <a:xfrm>
          <a:off x="5114927" y="21764625"/>
          <a:ext cx="6010273" cy="742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1200" b="1"/>
            <a:t>Promedio</a:t>
          </a:r>
          <a:r>
            <a:rPr lang="es-DO" sz="1200" b="1" baseline="0"/>
            <a:t> de Tráfico de Voz Saliente por Líneas Telefónicas</a:t>
          </a:r>
        </a:p>
        <a:p>
          <a:pPr algn="ctr"/>
          <a:r>
            <a:rPr lang="es-DO" sz="1200" b="1" baseline="0"/>
            <a:t> (En Minutos)</a:t>
          </a:r>
        </a:p>
        <a:p>
          <a:pPr algn="ctr"/>
          <a:r>
            <a:rPr lang="es-DO" sz="1200"/>
            <a:t>Julio - Septiembre 2016</a:t>
          </a:r>
        </a:p>
      </xdr:txBody>
    </xdr:sp>
    <xdr:clientData/>
  </xdr:twoCellAnchor>
  <xdr:twoCellAnchor>
    <xdr:from>
      <xdr:col>5</xdr:col>
      <xdr:colOff>247651</xdr:colOff>
      <xdr:row>111</xdr:row>
      <xdr:rowOff>114300</xdr:rowOff>
    </xdr:from>
    <xdr:to>
      <xdr:col>7</xdr:col>
      <xdr:colOff>266701</xdr:colOff>
      <xdr:row>114</xdr:row>
      <xdr:rowOff>123825</xdr:rowOff>
    </xdr:to>
    <xdr:sp macro="" textlink="">
      <xdr:nvSpPr>
        <xdr:cNvPr id="14" name="13 Elipse"/>
        <xdr:cNvSpPr/>
      </xdr:nvSpPr>
      <xdr:spPr>
        <a:xfrm>
          <a:off x="8896351" y="22402800"/>
          <a:ext cx="2343150" cy="581025"/>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DO" sz="1000"/>
            <a:t>Relación Fija/Móvil</a:t>
          </a:r>
          <a:r>
            <a:rPr lang="es-DO" sz="1000" baseline="0"/>
            <a:t> 2.57:1.0</a:t>
          </a:r>
          <a:endParaRPr lang="es-DO" sz="10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35"/>
  <sheetViews>
    <sheetView topLeftCell="A7" zoomScale="85" zoomScaleNormal="85" workbookViewId="0">
      <selection activeCell="A4" sqref="A4"/>
    </sheetView>
  </sheetViews>
  <sheetFormatPr baseColWidth="10" defaultColWidth="11.42578125" defaultRowHeight="15"/>
  <cols>
    <col min="1" max="1" width="91.85546875" style="79" bestFit="1" customWidth="1"/>
    <col min="2" max="2" width="11.42578125" style="79"/>
    <col min="3" max="3" width="16.7109375" style="79" customWidth="1"/>
    <col min="4" max="4" width="4.28515625" style="79" customWidth="1"/>
    <col min="5" max="27" width="15.7109375" style="79" customWidth="1"/>
    <col min="28" max="28" width="15.7109375" style="91" customWidth="1"/>
    <col min="29" max="108" width="15.7109375" style="79" customWidth="1"/>
    <col min="109" max="16384" width="11.42578125" style="79"/>
  </cols>
  <sheetData>
    <row r="1" spans="1:108" ht="15.75">
      <c r="A1" s="462" t="s">
        <v>0</v>
      </c>
      <c r="B1" s="462"/>
      <c r="C1" s="462"/>
      <c r="E1" s="347"/>
      <c r="G1" s="361"/>
      <c r="K1" s="332"/>
      <c r="S1" s="325"/>
      <c r="AB1" s="79"/>
      <c r="AD1" s="149"/>
      <c r="AL1" s="149"/>
      <c r="AM1" s="149"/>
      <c r="AX1" s="149"/>
      <c r="BA1" s="149"/>
      <c r="BY1" s="149"/>
      <c r="CM1" s="149"/>
      <c r="CP1" s="149"/>
      <c r="CQ1" s="149"/>
      <c r="CU1" s="149"/>
      <c r="CV1" s="149"/>
      <c r="CY1" s="149"/>
    </row>
    <row r="2" spans="1:108" s="180" customFormat="1" ht="16.5" thickBot="1">
      <c r="A2" s="462" t="s">
        <v>1</v>
      </c>
      <c r="B2" s="462"/>
      <c r="C2" s="462"/>
      <c r="E2" s="352">
        <v>1</v>
      </c>
      <c r="F2" s="352">
        <v>2</v>
      </c>
      <c r="G2" s="352">
        <v>3</v>
      </c>
      <c r="H2" s="352">
        <v>4</v>
      </c>
      <c r="I2" s="352">
        <v>5</v>
      </c>
      <c r="J2" s="352">
        <v>6</v>
      </c>
      <c r="K2" s="352">
        <v>7</v>
      </c>
      <c r="L2" s="352">
        <v>8</v>
      </c>
      <c r="M2" s="352">
        <v>9</v>
      </c>
      <c r="N2" s="352">
        <v>10</v>
      </c>
      <c r="O2" s="352">
        <v>11</v>
      </c>
      <c r="P2" s="352">
        <v>12</v>
      </c>
      <c r="Q2" s="352">
        <v>13</v>
      </c>
      <c r="R2" s="352">
        <v>14</v>
      </c>
      <c r="S2" s="352">
        <v>15</v>
      </c>
      <c r="T2" s="352">
        <v>16</v>
      </c>
      <c r="U2" s="352">
        <v>17</v>
      </c>
      <c r="V2" s="352">
        <v>18</v>
      </c>
      <c r="W2" s="352">
        <v>19</v>
      </c>
      <c r="X2" s="352">
        <v>20</v>
      </c>
      <c r="Y2" s="352">
        <v>21</v>
      </c>
      <c r="Z2" s="352">
        <v>22</v>
      </c>
      <c r="AA2" s="352">
        <v>23</v>
      </c>
      <c r="AB2" s="352">
        <v>24</v>
      </c>
      <c r="AC2" s="352">
        <v>25</v>
      </c>
      <c r="AD2" s="352">
        <v>26</v>
      </c>
      <c r="AE2" s="352">
        <v>27</v>
      </c>
      <c r="AF2" s="352">
        <v>28</v>
      </c>
      <c r="AG2" s="352">
        <v>29</v>
      </c>
      <c r="AH2" s="352">
        <v>30</v>
      </c>
      <c r="AI2" s="352">
        <v>31</v>
      </c>
      <c r="AJ2" s="352">
        <v>32</v>
      </c>
      <c r="AK2" s="352">
        <v>33</v>
      </c>
      <c r="AL2" s="352">
        <v>34</v>
      </c>
      <c r="AM2" s="352">
        <v>35</v>
      </c>
      <c r="AN2" s="352">
        <v>36</v>
      </c>
      <c r="AO2" s="352">
        <v>37</v>
      </c>
      <c r="AP2" s="352">
        <v>38</v>
      </c>
      <c r="AQ2" s="352">
        <v>39</v>
      </c>
      <c r="AR2" s="352">
        <v>40</v>
      </c>
      <c r="AS2" s="352">
        <v>41</v>
      </c>
      <c r="AT2" s="352">
        <v>42</v>
      </c>
      <c r="AU2" s="352">
        <v>43</v>
      </c>
      <c r="AV2" s="352">
        <v>44</v>
      </c>
      <c r="AW2" s="352">
        <v>45</v>
      </c>
      <c r="AX2" s="352">
        <v>46</v>
      </c>
      <c r="AY2" s="352">
        <v>47</v>
      </c>
      <c r="AZ2" s="352">
        <v>48</v>
      </c>
      <c r="BA2" s="352">
        <v>49</v>
      </c>
      <c r="BB2" s="352">
        <v>50</v>
      </c>
      <c r="BC2" s="352">
        <v>51</v>
      </c>
      <c r="BD2" s="352">
        <v>52</v>
      </c>
      <c r="BE2" s="352">
        <v>53</v>
      </c>
      <c r="BF2" s="352">
        <v>54</v>
      </c>
      <c r="BG2" s="352">
        <v>55</v>
      </c>
      <c r="BH2" s="352">
        <v>56</v>
      </c>
      <c r="BI2" s="352">
        <v>57</v>
      </c>
      <c r="BJ2" s="352">
        <v>58</v>
      </c>
      <c r="BK2" s="352">
        <v>59</v>
      </c>
      <c r="BL2" s="352">
        <v>60</v>
      </c>
      <c r="BM2" s="352">
        <v>61</v>
      </c>
      <c r="BN2" s="352">
        <v>62</v>
      </c>
      <c r="BO2" s="352">
        <v>63</v>
      </c>
      <c r="BP2" s="352">
        <v>64</v>
      </c>
      <c r="BQ2" s="352">
        <v>65</v>
      </c>
      <c r="BR2" s="352">
        <v>66</v>
      </c>
      <c r="BS2" s="352">
        <v>67</v>
      </c>
      <c r="BT2" s="352">
        <v>68</v>
      </c>
      <c r="BU2" s="352">
        <v>69</v>
      </c>
      <c r="BV2" s="352">
        <v>70</v>
      </c>
      <c r="BW2" s="352">
        <v>71</v>
      </c>
      <c r="BX2" s="352">
        <v>72</v>
      </c>
      <c r="BY2" s="352">
        <v>73</v>
      </c>
      <c r="BZ2" s="352">
        <v>74</v>
      </c>
      <c r="CA2" s="352">
        <v>75</v>
      </c>
      <c r="CB2" s="352">
        <v>76</v>
      </c>
      <c r="CC2" s="352">
        <v>77</v>
      </c>
      <c r="CD2" s="352">
        <v>78</v>
      </c>
      <c r="CE2" s="352">
        <v>79</v>
      </c>
      <c r="CF2" s="352">
        <v>80</v>
      </c>
      <c r="CG2" s="352">
        <v>81</v>
      </c>
      <c r="CH2" s="352">
        <v>82</v>
      </c>
      <c r="CI2" s="352">
        <v>83</v>
      </c>
      <c r="CJ2" s="352">
        <v>84</v>
      </c>
      <c r="CK2" s="352">
        <v>85</v>
      </c>
      <c r="CL2" s="352">
        <v>86</v>
      </c>
      <c r="CM2" s="352">
        <v>87</v>
      </c>
      <c r="CN2" s="352">
        <v>88</v>
      </c>
      <c r="CO2" s="352">
        <v>89</v>
      </c>
      <c r="CP2" s="352">
        <v>90</v>
      </c>
      <c r="CQ2" s="352">
        <v>91</v>
      </c>
      <c r="CR2" s="352">
        <v>92</v>
      </c>
      <c r="CS2" s="352">
        <v>93</v>
      </c>
      <c r="CT2" s="352">
        <v>94</v>
      </c>
      <c r="CU2" s="352">
        <v>95</v>
      </c>
      <c r="CV2" s="352">
        <v>96</v>
      </c>
      <c r="CW2" s="352">
        <v>97</v>
      </c>
      <c r="CX2" s="352">
        <v>98</v>
      </c>
      <c r="CY2" s="352">
        <v>99</v>
      </c>
      <c r="CZ2" s="352">
        <v>100</v>
      </c>
      <c r="DA2" s="352">
        <v>101</v>
      </c>
      <c r="DB2" s="352">
        <v>102</v>
      </c>
      <c r="DC2" s="352">
        <v>103</v>
      </c>
      <c r="DD2" s="352">
        <v>104</v>
      </c>
    </row>
    <row r="3" spans="1:108" ht="15.75" thickBot="1">
      <c r="C3" s="116"/>
      <c r="E3" s="463" t="s">
        <v>260</v>
      </c>
      <c r="F3" s="464"/>
      <c r="G3" s="464"/>
      <c r="H3" s="464"/>
      <c r="I3" s="464"/>
      <c r="J3" s="464"/>
      <c r="K3" s="464"/>
      <c r="L3" s="465"/>
      <c r="M3" s="466" t="s">
        <v>236</v>
      </c>
      <c r="N3" s="467"/>
      <c r="O3" s="467"/>
      <c r="P3" s="468"/>
      <c r="Q3" s="469" t="s">
        <v>309</v>
      </c>
      <c r="R3" s="470"/>
      <c r="S3" s="470"/>
      <c r="T3" s="470"/>
      <c r="U3" s="470"/>
      <c r="V3" s="470"/>
      <c r="W3" s="471"/>
      <c r="X3" s="372" t="s">
        <v>259</v>
      </c>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373"/>
      <c r="BK3" s="373"/>
      <c r="BL3" s="373"/>
      <c r="BM3" s="373"/>
      <c r="BN3" s="373"/>
      <c r="BO3" s="373"/>
      <c r="BP3" s="373"/>
      <c r="BQ3" s="373"/>
      <c r="BR3" s="373"/>
      <c r="BS3" s="373"/>
      <c r="BT3" s="373"/>
      <c r="BU3" s="373"/>
      <c r="BV3" s="373"/>
      <c r="BW3" s="373"/>
      <c r="BX3" s="373"/>
      <c r="BY3" s="373"/>
      <c r="BZ3" s="373"/>
      <c r="CA3" s="373"/>
      <c r="CB3" s="373"/>
      <c r="CC3" s="373"/>
      <c r="CD3" s="373"/>
      <c r="CE3" s="373"/>
      <c r="CF3" s="373"/>
      <c r="CG3" s="373"/>
      <c r="CH3" s="373"/>
      <c r="CI3" s="373"/>
      <c r="CJ3" s="373"/>
      <c r="CK3" s="373"/>
      <c r="CL3" s="373"/>
      <c r="CM3" s="373"/>
      <c r="CN3" s="373"/>
      <c r="CO3" s="373"/>
      <c r="CP3" s="373"/>
      <c r="CQ3" s="373"/>
      <c r="CR3" s="373"/>
      <c r="CS3" s="373"/>
      <c r="CT3" s="373"/>
      <c r="CU3" s="373"/>
      <c r="CV3" s="373"/>
      <c r="CW3" s="373"/>
      <c r="CX3" s="373"/>
      <c r="CY3" s="373"/>
      <c r="CZ3" s="373"/>
      <c r="DA3" s="373"/>
      <c r="DB3" s="373"/>
      <c r="DC3" s="373"/>
      <c r="DD3" s="374"/>
    </row>
    <row r="4" spans="1:108" s="146" customFormat="1" ht="79.5" customHeight="1" thickBot="1">
      <c r="A4" s="334" t="s">
        <v>3</v>
      </c>
      <c r="B4" s="93"/>
      <c r="E4" s="343" t="s">
        <v>302</v>
      </c>
      <c r="F4" s="338" t="s">
        <v>257</v>
      </c>
      <c r="G4" s="338" t="s">
        <v>303</v>
      </c>
      <c r="H4" s="338" t="s">
        <v>304</v>
      </c>
      <c r="I4" s="338" t="s">
        <v>305</v>
      </c>
      <c r="J4" s="338" t="s">
        <v>258</v>
      </c>
      <c r="K4" s="338" t="s">
        <v>307</v>
      </c>
      <c r="L4" s="339" t="s">
        <v>308</v>
      </c>
      <c r="M4" s="344" t="s">
        <v>233</v>
      </c>
      <c r="N4" s="333" t="s">
        <v>234</v>
      </c>
      <c r="O4" s="333" t="s">
        <v>231</v>
      </c>
      <c r="P4" s="345" t="s">
        <v>232</v>
      </c>
      <c r="Q4" s="340" t="s">
        <v>228</v>
      </c>
      <c r="R4" s="341" t="s">
        <v>311</v>
      </c>
      <c r="S4" s="341" t="s">
        <v>227</v>
      </c>
      <c r="T4" s="341" t="s">
        <v>229</v>
      </c>
      <c r="U4" s="341" t="s">
        <v>310</v>
      </c>
      <c r="V4" s="341" t="s">
        <v>230</v>
      </c>
      <c r="W4" s="346" t="s">
        <v>312</v>
      </c>
      <c r="X4" s="362" t="s">
        <v>280</v>
      </c>
      <c r="Y4" s="363" t="s">
        <v>154</v>
      </c>
      <c r="Z4" s="362" t="s">
        <v>281</v>
      </c>
      <c r="AA4" s="363" t="s">
        <v>185</v>
      </c>
      <c r="AB4" s="363" t="s">
        <v>155</v>
      </c>
      <c r="AC4" s="362" t="s">
        <v>282</v>
      </c>
      <c r="AD4" s="363" t="s">
        <v>186</v>
      </c>
      <c r="AE4" s="363" t="s">
        <v>283</v>
      </c>
      <c r="AF4" s="363" t="s">
        <v>187</v>
      </c>
      <c r="AG4" s="363" t="s">
        <v>156</v>
      </c>
      <c r="AH4" s="362" t="s">
        <v>284</v>
      </c>
      <c r="AI4" s="363" t="s">
        <v>188</v>
      </c>
      <c r="AJ4" s="363" t="s">
        <v>157</v>
      </c>
      <c r="AK4" s="363" t="s">
        <v>189</v>
      </c>
      <c r="AL4" s="363" t="s">
        <v>158</v>
      </c>
      <c r="AM4" s="363" t="s">
        <v>190</v>
      </c>
      <c r="AN4" s="363" t="s">
        <v>191</v>
      </c>
      <c r="AO4" s="363" t="s">
        <v>285</v>
      </c>
      <c r="AP4" s="363" t="s">
        <v>160</v>
      </c>
      <c r="AQ4" s="363" t="s">
        <v>161</v>
      </c>
      <c r="AR4" s="363" t="s">
        <v>192</v>
      </c>
      <c r="AS4" s="363" t="s">
        <v>193</v>
      </c>
      <c r="AT4" s="362" t="s">
        <v>286</v>
      </c>
      <c r="AU4" s="363" t="s">
        <v>195</v>
      </c>
      <c r="AV4" s="363" t="s">
        <v>196</v>
      </c>
      <c r="AW4" s="363" t="s">
        <v>194</v>
      </c>
      <c r="AX4" s="363" t="s">
        <v>198</v>
      </c>
      <c r="AY4" s="363" t="s">
        <v>287</v>
      </c>
      <c r="AZ4" s="363" t="s">
        <v>200</v>
      </c>
      <c r="BA4" s="363" t="s">
        <v>163</v>
      </c>
      <c r="BB4" s="363" t="s">
        <v>164</v>
      </c>
      <c r="BC4" s="363" t="s">
        <v>165</v>
      </c>
      <c r="BD4" s="363" t="s">
        <v>199</v>
      </c>
      <c r="BE4" s="363" t="s">
        <v>166</v>
      </c>
      <c r="BF4" s="363" t="s">
        <v>201</v>
      </c>
      <c r="BG4" s="363" t="s">
        <v>167</v>
      </c>
      <c r="BH4" s="363" t="s">
        <v>168</v>
      </c>
      <c r="BI4" s="363" t="s">
        <v>202</v>
      </c>
      <c r="BJ4" s="362" t="s">
        <v>288</v>
      </c>
      <c r="BK4" s="363" t="s">
        <v>204</v>
      </c>
      <c r="BL4" s="363" t="s">
        <v>289</v>
      </c>
      <c r="BM4" s="363" t="s">
        <v>203</v>
      </c>
      <c r="BN4" s="363" t="s">
        <v>169</v>
      </c>
      <c r="BO4" s="363" t="s">
        <v>170</v>
      </c>
      <c r="BP4" s="363" t="s">
        <v>205</v>
      </c>
      <c r="BQ4" s="363" t="s">
        <v>290</v>
      </c>
      <c r="BR4" s="363" t="s">
        <v>219</v>
      </c>
      <c r="BS4" s="363" t="s">
        <v>207</v>
      </c>
      <c r="BT4" s="363" t="s">
        <v>171</v>
      </c>
      <c r="BU4" s="363" t="s">
        <v>172</v>
      </c>
      <c r="BV4" s="363" t="s">
        <v>173</v>
      </c>
      <c r="BW4" s="363" t="s">
        <v>264</v>
      </c>
      <c r="BX4" s="363" t="s">
        <v>261</v>
      </c>
      <c r="BY4" s="363" t="s">
        <v>208</v>
      </c>
      <c r="BZ4" s="363" t="s">
        <v>209</v>
      </c>
      <c r="CA4" s="363" t="s">
        <v>210</v>
      </c>
      <c r="CB4" s="363" t="s">
        <v>211</v>
      </c>
      <c r="CC4" s="363" t="s">
        <v>212</v>
      </c>
      <c r="CD4" s="363" t="s">
        <v>213</v>
      </c>
      <c r="CE4" s="363" t="s">
        <v>174</v>
      </c>
      <c r="CF4" s="363" t="s">
        <v>175</v>
      </c>
      <c r="CG4" s="363" t="s">
        <v>214</v>
      </c>
      <c r="CH4" s="363" t="s">
        <v>215</v>
      </c>
      <c r="CI4" s="363" t="s">
        <v>176</v>
      </c>
      <c r="CJ4" s="363" t="s">
        <v>177</v>
      </c>
      <c r="CK4" s="363" t="s">
        <v>216</v>
      </c>
      <c r="CL4" s="362" t="s">
        <v>278</v>
      </c>
      <c r="CM4" s="363" t="s">
        <v>178</v>
      </c>
      <c r="CN4" s="363" t="s">
        <v>179</v>
      </c>
      <c r="CO4" s="363" t="s">
        <v>217</v>
      </c>
      <c r="CP4" s="363" t="s">
        <v>180</v>
      </c>
      <c r="CQ4" s="363" t="s">
        <v>181</v>
      </c>
      <c r="CR4" s="363" t="s">
        <v>220</v>
      </c>
      <c r="CS4" s="363" t="s">
        <v>182</v>
      </c>
      <c r="CT4" s="363" t="s">
        <v>183</v>
      </c>
      <c r="CU4" s="363" t="s">
        <v>221</v>
      </c>
      <c r="CV4" s="363" t="s">
        <v>222</v>
      </c>
      <c r="CW4" s="362" t="s">
        <v>279</v>
      </c>
      <c r="CX4" s="363" t="s">
        <v>184</v>
      </c>
      <c r="CY4" s="363" t="s">
        <v>223</v>
      </c>
      <c r="CZ4" s="363" t="s">
        <v>277</v>
      </c>
      <c r="DA4" s="363" t="s">
        <v>224</v>
      </c>
      <c r="DB4" s="363" t="s">
        <v>225</v>
      </c>
      <c r="DC4" s="363" t="s">
        <v>197</v>
      </c>
      <c r="DD4" s="363" t="s">
        <v>226</v>
      </c>
    </row>
    <row r="5" spans="1:108" ht="16.5" thickBot="1">
      <c r="A5" s="378" t="s">
        <v>2</v>
      </c>
      <c r="B5" s="379"/>
      <c r="C5" s="380">
        <f>Imput!C5</f>
        <v>42731</v>
      </c>
      <c r="E5" s="111"/>
      <c r="F5" s="111"/>
      <c r="G5" s="111"/>
      <c r="H5" s="111"/>
      <c r="I5" s="86"/>
      <c r="J5" s="111"/>
      <c r="K5" s="86"/>
      <c r="L5" s="335"/>
      <c r="M5" s="86"/>
      <c r="N5" s="86"/>
      <c r="O5" s="86"/>
      <c r="P5" s="86"/>
      <c r="Q5" s="86"/>
      <c r="R5" s="86"/>
      <c r="S5" s="111"/>
      <c r="T5" s="86"/>
      <c r="U5" s="86"/>
      <c r="V5" s="86"/>
      <c r="W5" s="86"/>
      <c r="X5" s="86"/>
      <c r="Y5" s="86"/>
      <c r="Z5" s="86"/>
      <c r="AA5" s="86"/>
      <c r="AB5" s="86"/>
      <c r="AC5" s="86"/>
      <c r="AD5" s="111"/>
      <c r="AE5" s="86"/>
      <c r="AF5" s="86"/>
      <c r="AG5" s="86"/>
      <c r="AH5" s="86"/>
      <c r="AI5" s="86"/>
      <c r="AJ5" s="86"/>
      <c r="AK5" s="86"/>
      <c r="AL5" s="111"/>
      <c r="AM5" s="111"/>
      <c r="AN5" s="86"/>
      <c r="AO5" s="86"/>
      <c r="AP5" s="86"/>
      <c r="AQ5" s="86"/>
      <c r="AR5" s="86"/>
      <c r="AS5" s="86"/>
      <c r="AT5" s="86"/>
      <c r="AU5" s="86"/>
      <c r="AV5" s="86"/>
      <c r="AW5" s="86"/>
      <c r="AX5" s="111"/>
      <c r="AY5" s="111"/>
      <c r="AZ5" s="86"/>
      <c r="BA5" s="111"/>
      <c r="BB5" s="86"/>
      <c r="BC5" s="86"/>
      <c r="BD5" s="111"/>
      <c r="BE5" s="86"/>
      <c r="BF5" s="86"/>
      <c r="BG5" s="86"/>
      <c r="BH5" s="86"/>
      <c r="BI5" s="86"/>
      <c r="BJ5" s="86"/>
      <c r="BK5" s="86"/>
      <c r="BL5" s="86"/>
      <c r="BM5" s="86"/>
      <c r="BN5" s="86"/>
      <c r="BO5" s="86"/>
      <c r="BP5" s="86"/>
      <c r="BQ5" s="86"/>
      <c r="BR5" s="86"/>
      <c r="BS5" s="86"/>
      <c r="BT5" s="86"/>
      <c r="BU5" s="86"/>
      <c r="BV5" s="86"/>
      <c r="BW5" s="86"/>
      <c r="BX5" s="86"/>
      <c r="BY5" s="86"/>
      <c r="BZ5" s="86"/>
      <c r="CA5" s="86"/>
      <c r="CB5" s="111"/>
      <c r="CC5" s="86"/>
      <c r="CD5" s="86"/>
      <c r="CE5" s="86"/>
      <c r="CF5" s="86"/>
      <c r="CG5" s="86"/>
      <c r="CH5" s="86"/>
      <c r="CI5" s="86"/>
      <c r="CJ5" s="86"/>
      <c r="CK5" s="86"/>
      <c r="CL5" s="86"/>
      <c r="CM5" s="111"/>
      <c r="CN5" s="86"/>
      <c r="CO5" s="86"/>
      <c r="CP5" s="86"/>
      <c r="CQ5" s="111"/>
      <c r="CR5" s="86"/>
      <c r="CS5" s="86"/>
      <c r="CT5" s="86"/>
      <c r="CU5" s="86"/>
      <c r="CV5" s="111"/>
      <c r="CW5" s="86"/>
      <c r="CX5" s="86"/>
      <c r="CY5" s="111"/>
    </row>
    <row r="6" spans="1:108">
      <c r="A6" s="1" t="s">
        <v>4</v>
      </c>
      <c r="B6" s="2"/>
      <c r="C6" s="62"/>
      <c r="E6" s="110" t="str">
        <f>Imput!E6</f>
        <v>NR</v>
      </c>
      <c r="F6" s="110" t="str">
        <f>Imput!F6</f>
        <v xml:space="preserve"> 31 / octubre / 2016</v>
      </c>
      <c r="G6" s="110" t="str">
        <f>Imput!G6</f>
        <v>NR</v>
      </c>
      <c r="H6" s="110">
        <f>Imput!H6</f>
        <v>42690</v>
      </c>
      <c r="I6" s="110" t="str">
        <f>Imput!I6</f>
        <v>27-10-2016</v>
      </c>
      <c r="J6" s="110">
        <f>Imput!J6</f>
        <v>42695</v>
      </c>
      <c r="K6" s="110" t="str">
        <f>Imput!K6</f>
        <v>25-10-2016</v>
      </c>
      <c r="L6" s="110">
        <f>Imput!L6</f>
        <v>42673</v>
      </c>
      <c r="M6" s="110" t="str">
        <f>Imput!M6</f>
        <v>NR</v>
      </c>
      <c r="N6" s="110" t="str">
        <f>Imput!N6</f>
        <v>NR</v>
      </c>
      <c r="O6" s="110" t="str">
        <f>Imput!O6</f>
        <v>NR</v>
      </c>
      <c r="P6" s="110">
        <f>Imput!P6</f>
        <v>42577</v>
      </c>
      <c r="Q6" s="110" t="str">
        <f>Imput!Q6</f>
        <v>NR</v>
      </c>
      <c r="R6" s="110">
        <f>Imput!R6</f>
        <v>42655</v>
      </c>
      <c r="S6" s="110" t="str">
        <f>Imput!S6</f>
        <v>NR</v>
      </c>
      <c r="T6" s="110" t="str">
        <f>Imput!T6</f>
        <v>NR</v>
      </c>
      <c r="U6" s="110">
        <f>Imput!U6</f>
        <v>42689</v>
      </c>
      <c r="V6" s="110" t="str">
        <f>Imput!V6</f>
        <v>NR</v>
      </c>
      <c r="W6" s="110">
        <f>Imput!W6</f>
        <v>42652</v>
      </c>
      <c r="X6" s="110">
        <f>Imput!X6</f>
        <v>42726</v>
      </c>
      <c r="Y6" s="110">
        <f>Imput!Y6</f>
        <v>42555</v>
      </c>
      <c r="Z6" s="110">
        <f>Imput!Z6</f>
        <v>42660</v>
      </c>
      <c r="AA6" s="110">
        <f>Imput!AA6</f>
        <v>42599</v>
      </c>
      <c r="AB6" s="110">
        <f>Imput!AB6</f>
        <v>42684</v>
      </c>
      <c r="AC6" s="110">
        <f>Imput!AC6</f>
        <v>42534</v>
      </c>
      <c r="AD6" s="110">
        <f>Imput!AD6</f>
        <v>41925</v>
      </c>
      <c r="AE6" s="110" t="str">
        <f>Imput!AE6</f>
        <v>NR</v>
      </c>
      <c r="AF6" s="110" t="str">
        <f>Imput!AF6</f>
        <v>NR</v>
      </c>
      <c r="AG6" s="110" t="str">
        <f>Imput!AG6</f>
        <v>NR</v>
      </c>
      <c r="AH6" s="110">
        <f>Imput!AH6</f>
        <v>42656</v>
      </c>
      <c r="AI6" s="110" t="str">
        <f>Imput!AI6</f>
        <v>NR</v>
      </c>
      <c r="AJ6" s="110" t="str">
        <f>Imput!AJ6</f>
        <v>NR</v>
      </c>
      <c r="AK6" s="110" t="str">
        <f>Imput!AK6</f>
        <v>NR</v>
      </c>
      <c r="AL6" s="110" t="str">
        <f>Imput!AL6</f>
        <v>NR</v>
      </c>
      <c r="AM6" s="110" t="str">
        <f>Imput!AM6</f>
        <v>NR</v>
      </c>
      <c r="AN6" s="110" t="str">
        <f>Imput!AN6</f>
        <v>NR</v>
      </c>
      <c r="AO6" s="110">
        <f>Imput!AO6</f>
        <v>42654</v>
      </c>
      <c r="AP6" s="110" t="str">
        <f>Imput!AP6</f>
        <v>NR</v>
      </c>
      <c r="AQ6" s="110" t="str">
        <f>Imput!AQ6</f>
        <v>NR</v>
      </c>
      <c r="AR6" s="110" t="str">
        <f>Imput!AR6</f>
        <v>NR</v>
      </c>
      <c r="AS6" s="110" t="str">
        <f>Imput!AS6</f>
        <v>NR</v>
      </c>
      <c r="AT6" s="110" t="str">
        <f>Imput!AT6</f>
        <v>NR</v>
      </c>
      <c r="AU6" s="110" t="str">
        <f>Imput!AU6</f>
        <v>NR</v>
      </c>
      <c r="AV6" s="110" t="str">
        <f>Imput!AV6</f>
        <v>NR</v>
      </c>
      <c r="AW6" s="110">
        <f>Imput!AW6</f>
        <v>42646</v>
      </c>
      <c r="AX6" s="110" t="str">
        <f>Imput!AX6</f>
        <v>NR</v>
      </c>
      <c r="AY6" s="110">
        <f>Imput!AY6</f>
        <v>42655</v>
      </c>
      <c r="AZ6" s="110" t="str">
        <f>Imput!AZ6</f>
        <v>NR</v>
      </c>
      <c r="BA6" s="110" t="str">
        <f>Imput!BA6</f>
        <v>NR</v>
      </c>
      <c r="BB6" s="110">
        <f>Imput!BB6</f>
        <v>42717</v>
      </c>
      <c r="BC6" s="110" t="str">
        <f>Imput!BC6</f>
        <v>NR</v>
      </c>
      <c r="BD6" s="110" t="str">
        <f>Imput!BD6</f>
        <v>NR</v>
      </c>
      <c r="BE6" s="110">
        <f>Imput!BE6</f>
        <v>42718</v>
      </c>
      <c r="BF6" s="110" t="str">
        <f>Imput!BF6</f>
        <v>NR</v>
      </c>
      <c r="BG6" s="110" t="str">
        <f>Imput!BG6</f>
        <v>NR</v>
      </c>
      <c r="BH6" s="110" t="str">
        <f>Imput!BH6</f>
        <v>NR</v>
      </c>
      <c r="BI6" s="110" t="str">
        <f>Imput!BI6</f>
        <v>NR</v>
      </c>
      <c r="BJ6" s="110">
        <f>Imput!BJ6</f>
        <v>42706</v>
      </c>
      <c r="BK6" s="110" t="str">
        <f>Imput!BK6</f>
        <v>NR</v>
      </c>
      <c r="BL6" s="110" t="str">
        <f>Imput!BL6</f>
        <v>NR</v>
      </c>
      <c r="BM6" s="110" t="str">
        <f>Imput!BM6</f>
        <v>NR</v>
      </c>
      <c r="BN6" s="110">
        <f>Imput!BN6</f>
        <v>42677</v>
      </c>
      <c r="BO6" s="110" t="str">
        <f>Imput!BO6</f>
        <v>NR</v>
      </c>
      <c r="BP6" s="110" t="str">
        <f>Imput!BP6</f>
        <v>NR</v>
      </c>
      <c r="BQ6" s="110" t="str">
        <f>Imput!BQ6</f>
        <v>NR</v>
      </c>
      <c r="BR6" s="110" t="str">
        <f>Imput!BR6</f>
        <v>NR</v>
      </c>
      <c r="BS6" s="110" t="str">
        <f>Imput!BS6</f>
        <v>NR</v>
      </c>
      <c r="BT6" s="110">
        <f>Imput!BT6</f>
        <v>42655</v>
      </c>
      <c r="BU6" s="110" t="str">
        <f>Imput!BU6</f>
        <v>NR</v>
      </c>
      <c r="BV6" s="110">
        <f>Imput!BV6</f>
        <v>42717</v>
      </c>
      <c r="BW6" s="110">
        <f>Imput!BW6</f>
        <v>42653</v>
      </c>
      <c r="BX6" s="110" t="str">
        <f>Imput!BX6</f>
        <v>NR</v>
      </c>
      <c r="BY6" s="110" t="str">
        <f>Imput!BY6</f>
        <v>NR</v>
      </c>
      <c r="BZ6" s="110" t="str">
        <f>Imput!BZ6</f>
        <v>NR</v>
      </c>
      <c r="CA6" s="110" t="str">
        <f>Imput!CA6</f>
        <v>NR</v>
      </c>
      <c r="CB6" s="110" t="str">
        <f>Imput!CB6</f>
        <v>NR</v>
      </c>
      <c r="CC6" s="110" t="str">
        <f>Imput!CC6</f>
        <v>NR</v>
      </c>
      <c r="CD6" s="110">
        <f>Imput!CD6</f>
        <v>42674</v>
      </c>
      <c r="CE6" s="110">
        <f>Imput!CE6</f>
        <v>42611</v>
      </c>
      <c r="CF6" s="110" t="str">
        <f>Imput!CF6</f>
        <v>NR</v>
      </c>
      <c r="CG6" s="110">
        <f>Imput!CG6</f>
        <v>42660</v>
      </c>
      <c r="CH6" s="110">
        <f>Imput!CH6</f>
        <v>42557</v>
      </c>
      <c r="CI6" s="110">
        <f>Imput!CI6</f>
        <v>42653</v>
      </c>
      <c r="CJ6" s="110">
        <f>Imput!CJ6</f>
        <v>42655</v>
      </c>
      <c r="CK6" s="110" t="str">
        <f>Imput!CK6</f>
        <v>NR</v>
      </c>
      <c r="CL6" s="110">
        <f>Imput!CL6</f>
        <v>42658</v>
      </c>
      <c r="CM6" s="110">
        <f>Imput!CM6</f>
        <v>42656</v>
      </c>
      <c r="CN6" s="110">
        <f>Imput!CN6</f>
        <v>42656</v>
      </c>
      <c r="CO6" s="110" t="str">
        <f>Imput!CO6</f>
        <v>NR</v>
      </c>
      <c r="CP6" s="110">
        <f>Imput!CP6</f>
        <v>42651</v>
      </c>
      <c r="CQ6" s="110">
        <f>Imput!CQ6</f>
        <v>42662</v>
      </c>
      <c r="CR6" s="110">
        <f>Imput!CR6</f>
        <v>42674</v>
      </c>
      <c r="CS6" s="110">
        <f>Imput!CS6</f>
        <v>42650</v>
      </c>
      <c r="CT6" s="110" t="str">
        <f>Imput!CT6</f>
        <v>NR</v>
      </c>
      <c r="CU6" s="110" t="str">
        <f>Imput!CU6</f>
        <v>NR</v>
      </c>
      <c r="CV6" s="110" t="str">
        <f>Imput!CV6</f>
        <v>NR</v>
      </c>
      <c r="CW6" s="110">
        <f>Imput!CW6</f>
        <v>42651</v>
      </c>
      <c r="CX6" s="110">
        <f>Imput!CX6</f>
        <v>42651</v>
      </c>
      <c r="CY6" s="110">
        <f>Imput!CY6</f>
        <v>42658</v>
      </c>
      <c r="CZ6" s="110">
        <f>Imput!CZ6</f>
        <v>42717</v>
      </c>
      <c r="DA6" s="110" t="str">
        <f>Imput!DA6</f>
        <v>NR</v>
      </c>
      <c r="DB6" s="110" t="str">
        <f>Imput!DB6</f>
        <v>NR</v>
      </c>
      <c r="DC6" s="110" t="str">
        <f>Imput!DC6</f>
        <v>NR</v>
      </c>
      <c r="DD6" s="110">
        <f>Imput!DD6</f>
        <v>42704</v>
      </c>
    </row>
    <row r="7" spans="1:108">
      <c r="A7" s="1" t="s">
        <v>5</v>
      </c>
      <c r="B7" s="59"/>
      <c r="C7" s="61">
        <f>Imput!C7</f>
        <v>42552</v>
      </c>
      <c r="E7" s="110">
        <f>Imput!E7</f>
        <v>42552</v>
      </c>
      <c r="F7" s="110">
        <f>Imput!F7</f>
        <v>42552</v>
      </c>
      <c r="G7" s="110">
        <f>Imput!G7</f>
        <v>42552</v>
      </c>
      <c r="H7" s="110">
        <f>Imput!H7</f>
        <v>42552</v>
      </c>
      <c r="I7" s="110">
        <f>Imput!I7</f>
        <v>42552</v>
      </c>
      <c r="J7" s="110">
        <f>Imput!J7</f>
        <v>42552</v>
      </c>
      <c r="K7" s="110">
        <f>Imput!K7</f>
        <v>42552</v>
      </c>
      <c r="L7" s="110">
        <f>Imput!L7</f>
        <v>42552</v>
      </c>
      <c r="M7" s="110">
        <f>Imput!M7</f>
        <v>42552</v>
      </c>
      <c r="N7" s="110">
        <f>Imput!N7</f>
        <v>42552</v>
      </c>
      <c r="O7" s="110">
        <f>Imput!O7</f>
        <v>42552</v>
      </c>
      <c r="P7" s="110">
        <f>Imput!P7</f>
        <v>42552</v>
      </c>
      <c r="Q7" s="110">
        <f>Imput!Q7</f>
        <v>42552</v>
      </c>
      <c r="R7" s="110">
        <f>Imput!R7</f>
        <v>42552</v>
      </c>
      <c r="S7" s="110">
        <f>Imput!S7</f>
        <v>42552</v>
      </c>
      <c r="T7" s="110">
        <f>Imput!T7</f>
        <v>42552</v>
      </c>
      <c r="U7" s="110">
        <f>Imput!U7</f>
        <v>42552</v>
      </c>
      <c r="V7" s="110">
        <f>Imput!V7</f>
        <v>42552</v>
      </c>
      <c r="W7" s="110">
        <f>Imput!W7</f>
        <v>42552</v>
      </c>
      <c r="X7" s="110">
        <f>Imput!X7</f>
        <v>42552</v>
      </c>
      <c r="Y7" s="110">
        <f>Imput!Y7</f>
        <v>42552</v>
      </c>
      <c r="Z7" s="110">
        <f>Imput!Z7</f>
        <v>42552</v>
      </c>
      <c r="AA7" s="110">
        <f>Imput!AA7</f>
        <v>42552</v>
      </c>
      <c r="AB7" s="110">
        <f>Imput!AB7</f>
        <v>42552</v>
      </c>
      <c r="AC7" s="110">
        <f>Imput!AC7</f>
        <v>42552</v>
      </c>
      <c r="AD7" s="110">
        <f>Imput!AD7</f>
        <v>42552</v>
      </c>
      <c r="AE7" s="110">
        <f>Imput!AE7</f>
        <v>42552</v>
      </c>
      <c r="AF7" s="110">
        <f>Imput!AF7</f>
        <v>42552</v>
      </c>
      <c r="AG7" s="110">
        <f>Imput!AG7</f>
        <v>42552</v>
      </c>
      <c r="AH7" s="110">
        <f>Imput!AH7</f>
        <v>42552</v>
      </c>
      <c r="AI7" s="110">
        <f>Imput!AI7</f>
        <v>42552</v>
      </c>
      <c r="AJ7" s="110">
        <f>Imput!AJ7</f>
        <v>42552</v>
      </c>
      <c r="AK7" s="110">
        <f>Imput!AK7</f>
        <v>42552</v>
      </c>
      <c r="AL7" s="110">
        <f>Imput!AL7</f>
        <v>42552</v>
      </c>
      <c r="AM7" s="110">
        <f>Imput!AM7</f>
        <v>42552</v>
      </c>
      <c r="AN7" s="110">
        <f>Imput!AN7</f>
        <v>42552</v>
      </c>
      <c r="AO7" s="110">
        <f>Imput!AO7</f>
        <v>42552</v>
      </c>
      <c r="AP7" s="110">
        <f>Imput!AP7</f>
        <v>42552</v>
      </c>
      <c r="AQ7" s="110">
        <f>Imput!AQ7</f>
        <v>42552</v>
      </c>
      <c r="AR7" s="110">
        <f>Imput!AR7</f>
        <v>42552</v>
      </c>
      <c r="AS7" s="110">
        <f>Imput!AS7</f>
        <v>42552</v>
      </c>
      <c r="AT7" s="110">
        <f>Imput!AT7</f>
        <v>42552</v>
      </c>
      <c r="AU7" s="110">
        <f>Imput!AU7</f>
        <v>42552</v>
      </c>
      <c r="AV7" s="110">
        <f>Imput!AV7</f>
        <v>42552</v>
      </c>
      <c r="AW7" s="110">
        <f>Imput!AW7</f>
        <v>42552</v>
      </c>
      <c r="AX7" s="110">
        <f>Imput!AX7</f>
        <v>42552</v>
      </c>
      <c r="AY7" s="110">
        <f>Imput!AY7</f>
        <v>42552</v>
      </c>
      <c r="AZ7" s="110">
        <f>Imput!AZ7</f>
        <v>42552</v>
      </c>
      <c r="BA7" s="110">
        <f>Imput!BA7</f>
        <v>42552</v>
      </c>
      <c r="BB7" s="110">
        <f>Imput!BB7</f>
        <v>42552</v>
      </c>
      <c r="BC7" s="110">
        <f>Imput!BC7</f>
        <v>42552</v>
      </c>
      <c r="BD7" s="110">
        <f>Imput!BD7</f>
        <v>42552</v>
      </c>
      <c r="BE7" s="110">
        <f>Imput!BE7</f>
        <v>42552</v>
      </c>
      <c r="BF7" s="110">
        <f>Imput!BF7</f>
        <v>42552</v>
      </c>
      <c r="BG7" s="110">
        <f>Imput!BG7</f>
        <v>42552</v>
      </c>
      <c r="BH7" s="110">
        <f>Imput!BH7</f>
        <v>42552</v>
      </c>
      <c r="BI7" s="110">
        <f>Imput!BI7</f>
        <v>42552</v>
      </c>
      <c r="BJ7" s="110">
        <f>Imput!BJ7</f>
        <v>42552</v>
      </c>
      <c r="BK7" s="110">
        <f>Imput!BK7</f>
        <v>42552</v>
      </c>
      <c r="BL7" s="110">
        <f>Imput!BL7</f>
        <v>42552</v>
      </c>
      <c r="BM7" s="110">
        <f>Imput!BM7</f>
        <v>42552</v>
      </c>
      <c r="BN7" s="110">
        <f>Imput!BN7</f>
        <v>42552</v>
      </c>
      <c r="BO7" s="110">
        <f>Imput!BO7</f>
        <v>42552</v>
      </c>
      <c r="BP7" s="110">
        <f>Imput!BP7</f>
        <v>42552</v>
      </c>
      <c r="BQ7" s="110">
        <f>Imput!BQ7</f>
        <v>42552</v>
      </c>
      <c r="BR7" s="110">
        <f>Imput!BR7</f>
        <v>42552</v>
      </c>
      <c r="BS7" s="110">
        <f>Imput!BS7</f>
        <v>42552</v>
      </c>
      <c r="BT7" s="110">
        <f>Imput!BT7</f>
        <v>42552</v>
      </c>
      <c r="BU7" s="110">
        <f>Imput!BU7</f>
        <v>42552</v>
      </c>
      <c r="BV7" s="110">
        <f>Imput!BV7</f>
        <v>42552</v>
      </c>
      <c r="BW7" s="110">
        <f>Imput!BW7</f>
        <v>42552</v>
      </c>
      <c r="BX7" s="110">
        <f>Imput!BX7</f>
        <v>42552</v>
      </c>
      <c r="BY7" s="110">
        <f>Imput!BY7</f>
        <v>42552</v>
      </c>
      <c r="BZ7" s="110">
        <f>Imput!BZ7</f>
        <v>42552</v>
      </c>
      <c r="CA7" s="110">
        <f>Imput!CA7</f>
        <v>42552</v>
      </c>
      <c r="CB7" s="110">
        <f>Imput!CB7</f>
        <v>42552</v>
      </c>
      <c r="CC7" s="110">
        <f>Imput!CC7</f>
        <v>42552</v>
      </c>
      <c r="CD7" s="110">
        <f>Imput!CD7</f>
        <v>42552</v>
      </c>
      <c r="CE7" s="110">
        <f>Imput!CE7</f>
        <v>42552</v>
      </c>
      <c r="CF7" s="110">
        <f>Imput!CF7</f>
        <v>42552</v>
      </c>
      <c r="CG7" s="110">
        <f>Imput!CG7</f>
        <v>42552</v>
      </c>
      <c r="CH7" s="110">
        <f>Imput!CH7</f>
        <v>42552</v>
      </c>
      <c r="CI7" s="110">
        <f>Imput!CI7</f>
        <v>42552</v>
      </c>
      <c r="CJ7" s="110">
        <f>Imput!CJ7</f>
        <v>42552</v>
      </c>
      <c r="CK7" s="110">
        <f>Imput!CK7</f>
        <v>42552</v>
      </c>
      <c r="CL7" s="110">
        <f>Imput!CL7</f>
        <v>42552</v>
      </c>
      <c r="CM7" s="110">
        <f>Imput!CM7</f>
        <v>42552</v>
      </c>
      <c r="CN7" s="110">
        <f>Imput!CN7</f>
        <v>42552</v>
      </c>
      <c r="CO7" s="110">
        <f>Imput!CO7</f>
        <v>42552</v>
      </c>
      <c r="CP7" s="110">
        <f>Imput!CP7</f>
        <v>42552</v>
      </c>
      <c r="CQ7" s="110">
        <f>Imput!CQ7</f>
        <v>42552</v>
      </c>
      <c r="CR7" s="110">
        <f>Imput!CR7</f>
        <v>42552</v>
      </c>
      <c r="CS7" s="110">
        <f>Imput!CS7</f>
        <v>42552</v>
      </c>
      <c r="CT7" s="110">
        <f>Imput!CT7</f>
        <v>42552</v>
      </c>
      <c r="CU7" s="110">
        <f>Imput!CU7</f>
        <v>42552</v>
      </c>
      <c r="CV7" s="110">
        <f>Imput!CV7</f>
        <v>42552</v>
      </c>
      <c r="CW7" s="110">
        <f>Imput!CW7</f>
        <v>42552</v>
      </c>
      <c r="CX7" s="110">
        <f>Imput!CX7</f>
        <v>42552</v>
      </c>
      <c r="CY7" s="110">
        <f>Imput!CY7</f>
        <v>42552</v>
      </c>
      <c r="CZ7" s="110">
        <f>Imput!CZ7</f>
        <v>42552</v>
      </c>
      <c r="DA7" s="110">
        <f>Imput!DA7</f>
        <v>42552</v>
      </c>
      <c r="DB7" s="110">
        <f>Imput!DB7</f>
        <v>42552</v>
      </c>
      <c r="DC7" s="110">
        <f>Imput!DC7</f>
        <v>42552</v>
      </c>
      <c r="DD7" s="110">
        <f>Imput!DD7</f>
        <v>42552</v>
      </c>
    </row>
    <row r="8" spans="1:108">
      <c r="A8" s="1" t="s">
        <v>6</v>
      </c>
      <c r="B8" s="2"/>
      <c r="C8" s="300">
        <f>Imput!C8</f>
        <v>42643</v>
      </c>
      <c r="E8" s="110">
        <f>Imput!E8</f>
        <v>42643</v>
      </c>
      <c r="F8" s="110">
        <f>Imput!F8</f>
        <v>42643</v>
      </c>
      <c r="G8" s="110">
        <f>Imput!G8</f>
        <v>42643</v>
      </c>
      <c r="H8" s="110">
        <f>Imput!H8</f>
        <v>42643</v>
      </c>
      <c r="I8" s="110">
        <f>Imput!I8</f>
        <v>42643</v>
      </c>
      <c r="J8" s="110">
        <f>Imput!J8</f>
        <v>42643</v>
      </c>
      <c r="K8" s="110">
        <f>Imput!K8</f>
        <v>42643</v>
      </c>
      <c r="L8" s="110">
        <f>Imput!L8</f>
        <v>42643</v>
      </c>
      <c r="M8" s="110">
        <f>Imput!M8</f>
        <v>42643</v>
      </c>
      <c r="N8" s="110">
        <f>Imput!N8</f>
        <v>42643</v>
      </c>
      <c r="O8" s="110">
        <f>Imput!O8</f>
        <v>42643</v>
      </c>
      <c r="P8" s="110">
        <f>Imput!P8</f>
        <v>42643</v>
      </c>
      <c r="Q8" s="110">
        <f>Imput!Q8</f>
        <v>42643</v>
      </c>
      <c r="R8" s="110">
        <f>Imput!R8</f>
        <v>42643</v>
      </c>
      <c r="S8" s="110">
        <f>Imput!S8</f>
        <v>42643</v>
      </c>
      <c r="T8" s="110">
        <f>Imput!T8</f>
        <v>42643</v>
      </c>
      <c r="U8" s="110">
        <f>Imput!U8</f>
        <v>42643</v>
      </c>
      <c r="V8" s="110">
        <f>Imput!V8</f>
        <v>42643</v>
      </c>
      <c r="W8" s="110">
        <f>Imput!W8</f>
        <v>42643</v>
      </c>
      <c r="X8" s="110">
        <f>Imput!X8</f>
        <v>42643</v>
      </c>
      <c r="Y8" s="110">
        <f>Imput!Y8</f>
        <v>42643</v>
      </c>
      <c r="Z8" s="110">
        <f>Imput!Z8</f>
        <v>42643</v>
      </c>
      <c r="AA8" s="110">
        <f>Imput!AA8</f>
        <v>42643</v>
      </c>
      <c r="AB8" s="110">
        <f>Imput!AB8</f>
        <v>42643</v>
      </c>
      <c r="AC8" s="110">
        <f>Imput!AC8</f>
        <v>42643</v>
      </c>
      <c r="AD8" s="110">
        <f>Imput!AD8</f>
        <v>42643</v>
      </c>
      <c r="AE8" s="110">
        <f>Imput!AE8</f>
        <v>42643</v>
      </c>
      <c r="AF8" s="110">
        <f>Imput!AF8</f>
        <v>42643</v>
      </c>
      <c r="AG8" s="110">
        <f>Imput!AG8</f>
        <v>42643</v>
      </c>
      <c r="AH8" s="110">
        <f>Imput!AH8</f>
        <v>42643</v>
      </c>
      <c r="AI8" s="110">
        <f>Imput!AI8</f>
        <v>42643</v>
      </c>
      <c r="AJ8" s="110">
        <f>Imput!AJ8</f>
        <v>42643</v>
      </c>
      <c r="AK8" s="110">
        <f>Imput!AK8</f>
        <v>42643</v>
      </c>
      <c r="AL8" s="110">
        <f>Imput!AL8</f>
        <v>42643</v>
      </c>
      <c r="AM8" s="110">
        <f>Imput!AM8</f>
        <v>42643</v>
      </c>
      <c r="AN8" s="110">
        <f>Imput!AN8</f>
        <v>42643</v>
      </c>
      <c r="AO8" s="110">
        <f>Imput!AO8</f>
        <v>42643</v>
      </c>
      <c r="AP8" s="110">
        <f>Imput!AP8</f>
        <v>42643</v>
      </c>
      <c r="AQ8" s="110">
        <f>Imput!AQ8</f>
        <v>42643</v>
      </c>
      <c r="AR8" s="110">
        <f>Imput!AR8</f>
        <v>42643</v>
      </c>
      <c r="AS8" s="110">
        <f>Imput!AS8</f>
        <v>42643</v>
      </c>
      <c r="AT8" s="110">
        <f>Imput!AT8</f>
        <v>42643</v>
      </c>
      <c r="AU8" s="110">
        <f>Imput!AU8</f>
        <v>42643</v>
      </c>
      <c r="AV8" s="110">
        <f>Imput!AV8</f>
        <v>42643</v>
      </c>
      <c r="AW8" s="110">
        <f>Imput!AW8</f>
        <v>42643</v>
      </c>
      <c r="AX8" s="110">
        <f>Imput!AX8</f>
        <v>42643</v>
      </c>
      <c r="AY8" s="110">
        <f>Imput!AY8</f>
        <v>42643</v>
      </c>
      <c r="AZ8" s="110">
        <f>Imput!AZ8</f>
        <v>42643</v>
      </c>
      <c r="BA8" s="110">
        <f>Imput!BA8</f>
        <v>42643</v>
      </c>
      <c r="BB8" s="110">
        <f>Imput!BB8</f>
        <v>42643</v>
      </c>
      <c r="BC8" s="110">
        <f>Imput!BC8</f>
        <v>42643</v>
      </c>
      <c r="BD8" s="110">
        <f>Imput!BD8</f>
        <v>42643</v>
      </c>
      <c r="BE8" s="110">
        <f>Imput!BE8</f>
        <v>42643</v>
      </c>
      <c r="BF8" s="110">
        <f>Imput!BF8</f>
        <v>42643</v>
      </c>
      <c r="BG8" s="110">
        <f>Imput!BG8</f>
        <v>42643</v>
      </c>
      <c r="BH8" s="110">
        <f>Imput!BH8</f>
        <v>42643</v>
      </c>
      <c r="BI8" s="110">
        <f>Imput!BI8</f>
        <v>42643</v>
      </c>
      <c r="BJ8" s="110" t="str">
        <f>Imput!BJ8</f>
        <v>30/09/2016</v>
      </c>
      <c r="BK8" s="110">
        <f>Imput!BK8</f>
        <v>42643</v>
      </c>
      <c r="BL8" s="110">
        <f>Imput!BL8</f>
        <v>42643</v>
      </c>
      <c r="BM8" s="110">
        <f>Imput!BM8</f>
        <v>42643</v>
      </c>
      <c r="BN8" s="110">
        <f>Imput!BN8</f>
        <v>42643</v>
      </c>
      <c r="BO8" s="110">
        <f>Imput!BO8</f>
        <v>42643</v>
      </c>
      <c r="BP8" s="110">
        <f>Imput!BP8</f>
        <v>42643</v>
      </c>
      <c r="BQ8" s="110">
        <f>Imput!BQ8</f>
        <v>42643</v>
      </c>
      <c r="BR8" s="110">
        <f>Imput!BR8</f>
        <v>42643</v>
      </c>
      <c r="BS8" s="110">
        <f>Imput!BS8</f>
        <v>42643</v>
      </c>
      <c r="BT8" s="110">
        <f>Imput!BT8</f>
        <v>42643</v>
      </c>
      <c r="BU8" s="110">
        <f>Imput!BU8</f>
        <v>42643</v>
      </c>
      <c r="BV8" s="110">
        <f>Imput!BV8</f>
        <v>42643</v>
      </c>
      <c r="BW8" s="110">
        <f>Imput!BW8</f>
        <v>42643</v>
      </c>
      <c r="BX8" s="110">
        <f>Imput!BX8</f>
        <v>42643</v>
      </c>
      <c r="BY8" s="110">
        <f>Imput!BY8</f>
        <v>42643</v>
      </c>
      <c r="BZ8" s="110">
        <f>Imput!BZ8</f>
        <v>42643</v>
      </c>
      <c r="CA8" s="110">
        <f>Imput!CA8</f>
        <v>42643</v>
      </c>
      <c r="CB8" s="110">
        <f>Imput!CB8</f>
        <v>42643</v>
      </c>
      <c r="CC8" s="110">
        <f>Imput!CC8</f>
        <v>42643</v>
      </c>
      <c r="CD8" s="110">
        <f>Imput!CD8</f>
        <v>42643</v>
      </c>
      <c r="CE8" s="110">
        <f>Imput!CE8</f>
        <v>42643</v>
      </c>
      <c r="CF8" s="110">
        <f>Imput!CF8</f>
        <v>42643</v>
      </c>
      <c r="CG8" s="110">
        <f>Imput!CG8</f>
        <v>42643</v>
      </c>
      <c r="CH8" s="110">
        <f>Imput!CH8</f>
        <v>42643</v>
      </c>
      <c r="CI8" s="110">
        <f>Imput!CI8</f>
        <v>42643</v>
      </c>
      <c r="CJ8" s="110">
        <f>Imput!CJ8</f>
        <v>42643</v>
      </c>
      <c r="CK8" s="110">
        <f>Imput!CK8</f>
        <v>42643</v>
      </c>
      <c r="CL8" s="110">
        <f>Imput!CL8</f>
        <v>42643</v>
      </c>
      <c r="CM8" s="110">
        <f>Imput!CM8</f>
        <v>42643</v>
      </c>
      <c r="CN8" s="110">
        <f>Imput!CN8</f>
        <v>42643</v>
      </c>
      <c r="CO8" s="110">
        <f>Imput!CO8</f>
        <v>42643</v>
      </c>
      <c r="CP8" s="110">
        <f>Imput!CP8</f>
        <v>42643</v>
      </c>
      <c r="CQ8" s="110">
        <f>Imput!CQ8</f>
        <v>42643</v>
      </c>
      <c r="CR8" s="110">
        <f>Imput!CR8</f>
        <v>42643</v>
      </c>
      <c r="CS8" s="110">
        <f>Imput!CS8</f>
        <v>42643</v>
      </c>
      <c r="CT8" s="110">
        <f>Imput!CT8</f>
        <v>42643</v>
      </c>
      <c r="CU8" s="110">
        <f>Imput!CU8</f>
        <v>42643</v>
      </c>
      <c r="CV8" s="110">
        <f>Imput!CV8</f>
        <v>42643</v>
      </c>
      <c r="CW8" s="110">
        <f>Imput!CW8</f>
        <v>42643</v>
      </c>
      <c r="CX8" s="110">
        <f>Imput!CX8</f>
        <v>42643</v>
      </c>
      <c r="CY8" s="110">
        <f>Imput!CY8</f>
        <v>42643</v>
      </c>
      <c r="CZ8" s="110">
        <f>Imput!CZ8</f>
        <v>42643</v>
      </c>
      <c r="DA8" s="110">
        <f>Imput!DA8</f>
        <v>42643</v>
      </c>
      <c r="DB8" s="110">
        <f>Imput!DB8</f>
        <v>42643</v>
      </c>
      <c r="DC8" s="110">
        <f>Imput!DC8</f>
        <v>42643</v>
      </c>
      <c r="DD8" s="110">
        <f>Imput!DD8</f>
        <v>42643</v>
      </c>
    </row>
    <row r="9" spans="1:108" ht="15.75" thickBot="1">
      <c r="A9" s="3"/>
      <c r="B9" s="4"/>
      <c r="C9" s="80"/>
      <c r="E9" s="215"/>
      <c r="F9" s="215"/>
      <c r="G9" s="215"/>
      <c r="H9" s="215"/>
      <c r="I9" s="80"/>
      <c r="J9" s="215"/>
      <c r="K9" s="215"/>
      <c r="L9" s="215"/>
      <c r="M9" s="215"/>
      <c r="N9" s="215"/>
      <c r="O9" s="215"/>
      <c r="P9" s="215"/>
      <c r="Q9" s="80"/>
      <c r="R9" s="80"/>
      <c r="S9" s="80"/>
      <c r="T9" s="80"/>
      <c r="U9" s="80"/>
      <c r="V9" s="80"/>
      <c r="W9" s="80"/>
      <c r="X9" s="382"/>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215"/>
      <c r="BY9" s="87"/>
      <c r="BZ9" s="80"/>
      <c r="CA9" s="80"/>
      <c r="CB9" s="80"/>
      <c r="CC9" s="80"/>
      <c r="CD9" s="80"/>
      <c r="CE9" s="80"/>
      <c r="CF9" s="80"/>
      <c r="CG9" s="80"/>
      <c r="CH9" s="80"/>
      <c r="CI9" s="80"/>
      <c r="CJ9" s="80"/>
      <c r="CK9" s="80"/>
      <c r="CL9" s="80"/>
      <c r="CM9" s="80"/>
      <c r="CN9" s="80"/>
      <c r="CO9" s="80"/>
      <c r="CP9" s="87"/>
      <c r="CQ9" s="80"/>
      <c r="CR9" s="80"/>
      <c r="CS9" s="80"/>
      <c r="CT9" s="80"/>
      <c r="CU9" s="87"/>
      <c r="CV9" s="80"/>
      <c r="CW9" s="80"/>
      <c r="CX9" s="80"/>
      <c r="CY9" s="181"/>
      <c r="CZ9" s="215"/>
      <c r="DA9" s="215"/>
      <c r="DB9" s="215"/>
      <c r="DC9" s="215"/>
      <c r="DD9" s="215"/>
    </row>
    <row r="10" spans="1:108" s="73" customFormat="1" ht="39" thickBot="1">
      <c r="A10" s="71" t="s">
        <v>7</v>
      </c>
      <c r="B10" s="72" t="s">
        <v>8</v>
      </c>
      <c r="C10" s="117" t="s">
        <v>116</v>
      </c>
      <c r="E10" s="295" t="s">
        <v>9</v>
      </c>
      <c r="F10" s="104" t="s">
        <v>9</v>
      </c>
      <c r="G10" s="104" t="s">
        <v>9</v>
      </c>
      <c r="H10" s="104" t="s">
        <v>9</v>
      </c>
      <c r="I10" s="104" t="s">
        <v>9</v>
      </c>
      <c r="J10" s="104" t="s">
        <v>9</v>
      </c>
      <c r="K10" s="104" t="s">
        <v>9</v>
      </c>
      <c r="L10" s="104" t="s">
        <v>9</v>
      </c>
      <c r="M10" s="104" t="s">
        <v>9</v>
      </c>
      <c r="N10" s="104" t="s">
        <v>9</v>
      </c>
      <c r="O10" s="104" t="s">
        <v>9</v>
      </c>
      <c r="P10" s="104" t="s">
        <v>9</v>
      </c>
      <c r="Q10" s="104" t="s">
        <v>9</v>
      </c>
      <c r="R10" s="104" t="s">
        <v>9</v>
      </c>
      <c r="S10" s="104" t="s">
        <v>9</v>
      </c>
      <c r="T10" s="104" t="s">
        <v>9</v>
      </c>
      <c r="U10" s="104" t="s">
        <v>9</v>
      </c>
      <c r="V10" s="104" t="s">
        <v>9</v>
      </c>
      <c r="W10" s="104" t="s">
        <v>9</v>
      </c>
      <c r="X10" s="104" t="s">
        <v>9</v>
      </c>
      <c r="Y10" s="104" t="s">
        <v>9</v>
      </c>
      <c r="Z10" s="104" t="s">
        <v>9</v>
      </c>
      <c r="AA10" s="104" t="s">
        <v>9</v>
      </c>
      <c r="AB10" s="104" t="s">
        <v>9</v>
      </c>
      <c r="AC10" s="104" t="s">
        <v>9</v>
      </c>
      <c r="AD10" s="104" t="s">
        <v>9</v>
      </c>
      <c r="AE10" s="104" t="s">
        <v>9</v>
      </c>
      <c r="AF10" s="104" t="s">
        <v>9</v>
      </c>
      <c r="AG10" s="104" t="s">
        <v>9</v>
      </c>
      <c r="AH10" s="104" t="s">
        <v>9</v>
      </c>
      <c r="AI10" s="104" t="s">
        <v>9</v>
      </c>
      <c r="AJ10" s="104" t="s">
        <v>9</v>
      </c>
      <c r="AK10" s="104" t="s">
        <v>9</v>
      </c>
      <c r="AL10" s="104" t="s">
        <v>9</v>
      </c>
      <c r="AM10" s="104" t="s">
        <v>9</v>
      </c>
      <c r="AN10" s="104" t="s">
        <v>9</v>
      </c>
      <c r="AO10" s="104" t="s">
        <v>9</v>
      </c>
      <c r="AP10" s="104" t="s">
        <v>9</v>
      </c>
      <c r="AQ10" s="104" t="s">
        <v>9</v>
      </c>
      <c r="AR10" s="104" t="s">
        <v>9</v>
      </c>
      <c r="AS10" s="104" t="s">
        <v>9</v>
      </c>
      <c r="AT10" s="104" t="s">
        <v>9</v>
      </c>
      <c r="AU10" s="104" t="s">
        <v>9</v>
      </c>
      <c r="AV10" s="104" t="s">
        <v>9</v>
      </c>
      <c r="AW10" s="104" t="s">
        <v>9</v>
      </c>
      <c r="AX10" s="104" t="s">
        <v>9</v>
      </c>
      <c r="AY10" s="104" t="s">
        <v>9</v>
      </c>
      <c r="AZ10" s="104" t="s">
        <v>9</v>
      </c>
      <c r="BA10" s="104" t="s">
        <v>9</v>
      </c>
      <c r="BB10" s="104" t="s">
        <v>9</v>
      </c>
      <c r="BC10" s="104" t="s">
        <v>9</v>
      </c>
      <c r="BD10" s="104" t="s">
        <v>9</v>
      </c>
      <c r="BE10" s="104" t="s">
        <v>9</v>
      </c>
      <c r="BF10" s="104" t="s">
        <v>9</v>
      </c>
      <c r="BG10" s="104" t="s">
        <v>9</v>
      </c>
      <c r="BH10" s="104" t="s">
        <v>9</v>
      </c>
      <c r="BI10" s="104" t="s">
        <v>9</v>
      </c>
      <c r="BJ10" s="104" t="s">
        <v>9</v>
      </c>
      <c r="BK10" s="104" t="s">
        <v>9</v>
      </c>
      <c r="BL10" s="104" t="s">
        <v>9</v>
      </c>
      <c r="BM10" s="104" t="s">
        <v>9</v>
      </c>
      <c r="BN10" s="104" t="s">
        <v>9</v>
      </c>
      <c r="BO10" s="104" t="s">
        <v>9</v>
      </c>
      <c r="BP10" s="104" t="s">
        <v>9</v>
      </c>
      <c r="BQ10" s="104" t="s">
        <v>9</v>
      </c>
      <c r="BR10" s="104" t="s">
        <v>9</v>
      </c>
      <c r="BS10" s="104" t="s">
        <v>9</v>
      </c>
      <c r="BT10" s="104" t="s">
        <v>9</v>
      </c>
      <c r="BU10" s="104" t="s">
        <v>9</v>
      </c>
      <c r="BV10" s="104" t="s">
        <v>9</v>
      </c>
      <c r="BW10" s="104" t="s">
        <v>9</v>
      </c>
      <c r="BX10" s="104" t="s">
        <v>9</v>
      </c>
      <c r="BY10" s="74" t="s">
        <v>9</v>
      </c>
      <c r="BZ10" s="104" t="s">
        <v>9</v>
      </c>
      <c r="CA10" s="104" t="s">
        <v>9</v>
      </c>
      <c r="CB10" s="104" t="s">
        <v>9</v>
      </c>
      <c r="CC10" s="104" t="s">
        <v>9</v>
      </c>
      <c r="CD10" s="104" t="s">
        <v>9</v>
      </c>
      <c r="CE10" s="104" t="s">
        <v>9</v>
      </c>
      <c r="CF10" s="104" t="s">
        <v>9</v>
      </c>
      <c r="CG10" s="104" t="s">
        <v>9</v>
      </c>
      <c r="CH10" s="104" t="s">
        <v>9</v>
      </c>
      <c r="CI10" s="104" t="s">
        <v>9</v>
      </c>
      <c r="CJ10" s="104" t="s">
        <v>9</v>
      </c>
      <c r="CK10" s="104" t="s">
        <v>9</v>
      </c>
      <c r="CL10" s="104" t="s">
        <v>9</v>
      </c>
      <c r="CM10" s="117" t="s">
        <v>9</v>
      </c>
      <c r="CN10" s="104" t="s">
        <v>9</v>
      </c>
      <c r="CO10" s="104" t="s">
        <v>9</v>
      </c>
      <c r="CP10" s="74" t="s">
        <v>9</v>
      </c>
      <c r="CQ10" s="104" t="s">
        <v>9</v>
      </c>
      <c r="CR10" s="104" t="s">
        <v>9</v>
      </c>
      <c r="CS10" s="104" t="s">
        <v>9</v>
      </c>
      <c r="CT10" s="104" t="s">
        <v>9</v>
      </c>
      <c r="CU10" s="104" t="s">
        <v>9</v>
      </c>
      <c r="CV10" s="104" t="s">
        <v>9</v>
      </c>
      <c r="CW10" s="104" t="s">
        <v>9</v>
      </c>
      <c r="CX10" s="104" t="s">
        <v>9</v>
      </c>
      <c r="CY10" s="104" t="s">
        <v>9</v>
      </c>
      <c r="CZ10" s="104" t="s">
        <v>9</v>
      </c>
      <c r="DA10" s="104" t="s">
        <v>9</v>
      </c>
      <c r="DB10" s="104" t="s">
        <v>9</v>
      </c>
      <c r="DC10" s="104" t="s">
        <v>9</v>
      </c>
      <c r="DD10" s="104" t="s">
        <v>9</v>
      </c>
    </row>
    <row r="11" spans="1:108" ht="15.75" thickBot="1">
      <c r="A11" s="5" t="s">
        <v>10</v>
      </c>
      <c r="B11" s="6"/>
      <c r="C11" s="118"/>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5"/>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313"/>
      <c r="BP11" s="313"/>
      <c r="BQ11" s="313"/>
      <c r="BR11" s="313"/>
      <c r="BS11" s="313"/>
      <c r="BT11" s="313"/>
      <c r="BU11" s="313"/>
      <c r="BV11" s="313"/>
      <c r="BW11" s="313"/>
      <c r="BX11" s="313"/>
      <c r="BY11" s="313"/>
      <c r="BZ11" s="313"/>
      <c r="CA11" s="313"/>
      <c r="CB11" s="313"/>
      <c r="CC11" s="313"/>
      <c r="CD11" s="313"/>
      <c r="CE11" s="313"/>
      <c r="CF11" s="313"/>
      <c r="CG11" s="313"/>
      <c r="CH11" s="313"/>
      <c r="CI11" s="313"/>
      <c r="CJ11" s="313"/>
      <c r="CK11" s="313"/>
      <c r="CL11" s="313"/>
      <c r="CM11" s="313"/>
      <c r="CN11" s="313"/>
      <c r="CO11" s="313"/>
      <c r="CP11" s="316"/>
      <c r="CQ11" s="313"/>
      <c r="CR11" s="313"/>
      <c r="CS11" s="313"/>
      <c r="CT11" s="313"/>
      <c r="CU11" s="316"/>
      <c r="CV11" s="313"/>
      <c r="CW11" s="313"/>
      <c r="CX11" s="313"/>
      <c r="CY11" s="313"/>
      <c r="CZ11" s="313"/>
      <c r="DA11" s="313"/>
      <c r="DB11" s="313"/>
      <c r="DC11" s="313"/>
      <c r="DD11" s="313"/>
    </row>
    <row r="12" spans="1:108" ht="23.25">
      <c r="A12" s="7" t="s">
        <v>11</v>
      </c>
      <c r="B12" s="8" t="s">
        <v>12</v>
      </c>
      <c r="C12" s="119">
        <f>SUM(E12:DD12)</f>
        <v>872472</v>
      </c>
      <c r="E12" s="317" t="str">
        <f>IF(Imput!E12="",'Control Master'!E12,Imput!E12)</f>
        <v>N/R</v>
      </c>
      <c r="F12" s="317">
        <f>IF(Imput!F12="",'Control Master'!F12,Imput!F12)</f>
        <v>601917</v>
      </c>
      <c r="G12" s="317" t="str">
        <f>IF(Imput!G12="",'Control Master'!G12,Imput!G12)</f>
        <v>N/R</v>
      </c>
      <c r="H12" s="317" t="str">
        <f>IF(Imput!H12="",'Control Master'!H12,Imput!H12)</f>
        <v>N/A</v>
      </c>
      <c r="I12" s="317">
        <f>IF(Imput!I12="",'Control Master'!I12,Imput!I12)</f>
        <v>19427</v>
      </c>
      <c r="J12" s="317">
        <f>IF(Imput!J12="",'Control Master'!J12,Imput!J12)</f>
        <v>126715</v>
      </c>
      <c r="K12" s="317">
        <f>IF(Imput!K12="",'Control Master'!K12,Imput!K12)</f>
        <v>124413</v>
      </c>
      <c r="L12" s="317" t="str">
        <f>IF(Imput!L12="",'Control Master'!L12,Imput!L12)</f>
        <v>N/A</v>
      </c>
      <c r="M12" s="317" t="str">
        <f>IF(Imput!M12="",'Control Master'!M12,Imput!M12)</f>
        <v>N/A</v>
      </c>
      <c r="N12" s="317" t="str">
        <f>IF(Imput!N12="",'Control Master'!N12,Imput!N12)</f>
        <v>N/A</v>
      </c>
      <c r="O12" s="317" t="str">
        <f>IF(Imput!O12="",'Control Master'!O12,Imput!O12)</f>
        <v>N/A</v>
      </c>
      <c r="P12" s="317" t="str">
        <f>IF(Imput!P12="",'Control Master'!P12,Imput!P12)</f>
        <v>N/A</v>
      </c>
      <c r="Q12" s="317" t="str">
        <f>IF(Imput!Q12="",'Control Master'!Q12,Imput!Q12)</f>
        <v>N/R</v>
      </c>
      <c r="R12" s="317" t="str">
        <f>IF(Imput!R12="",'Control Master'!R12,Imput!R12)</f>
        <v>N/R</v>
      </c>
      <c r="S12" s="317" t="str">
        <f>IF(Imput!S12="",'Control Master'!S12,Imput!S12)</f>
        <v>N/R</v>
      </c>
      <c r="T12" s="317" t="str">
        <f>IF(Imput!T12="",'Control Master'!T12,Imput!T12)</f>
        <v>N/R</v>
      </c>
      <c r="U12" s="317" t="str">
        <f>IF(Imput!U12="",'Control Master'!U12,Imput!U12)</f>
        <v>N/R</v>
      </c>
      <c r="V12" s="317" t="str">
        <f>IF(Imput!V12="",'Control Master'!V12,Imput!V12)</f>
        <v>N/R</v>
      </c>
      <c r="W12" s="317" t="str">
        <f>IF(Imput!W12="",'Control Master'!W12,Imput!W12)</f>
        <v>N/R</v>
      </c>
      <c r="X12" s="317" t="str">
        <f>IF(Imput!X12="",'Control Master'!X12,Imput!X12)</f>
        <v>N/A</v>
      </c>
      <c r="Y12" s="317" t="str">
        <f>IF(Imput!Y12="",'Control Master'!Y12,Imput!Y12)</f>
        <v>N/A</v>
      </c>
      <c r="Z12" s="317" t="str">
        <f>IF(Imput!Z12="",'Control Master'!Z12,Imput!Z12)</f>
        <v>N/A</v>
      </c>
      <c r="AA12" s="317" t="str">
        <f>IF(Imput!AA12="",'Control Master'!AA12,Imput!AA12)</f>
        <v>N/A</v>
      </c>
      <c r="AB12" s="317" t="str">
        <f>IF(Imput!AB12="",'Control Master'!AB12,Imput!AB12)</f>
        <v>N/A</v>
      </c>
      <c r="AC12" s="317" t="str">
        <f>IF(Imput!AC12="",'Control Master'!AC12,Imput!AC12)</f>
        <v>N/A</v>
      </c>
      <c r="AD12" s="317" t="str">
        <f>IF(Imput!AD12="",'Control Master'!AD12,Imput!AD12)</f>
        <v>N/A</v>
      </c>
      <c r="AE12" s="317" t="str">
        <f>IF(Imput!AE12="",'Control Master'!AE12,Imput!AE12)</f>
        <v>N/A</v>
      </c>
      <c r="AF12" s="317" t="str">
        <f>IF(Imput!AF12="",'Control Master'!AF12,Imput!AF12)</f>
        <v>N/A</v>
      </c>
      <c r="AG12" s="317" t="str">
        <f>IF(Imput!AG12="",'Control Master'!AG12,Imput!AG12)</f>
        <v>N/A</v>
      </c>
      <c r="AH12" s="317" t="str">
        <f>IF(Imput!AH12="",'Control Master'!AH12,Imput!AH12)</f>
        <v>N/A</v>
      </c>
      <c r="AI12" s="317" t="str">
        <f>IF(Imput!AI12="",'Control Master'!AI12,Imput!AI12)</f>
        <v>N/A</v>
      </c>
      <c r="AJ12" s="317" t="str">
        <f>IF(Imput!AJ12="",'Control Master'!AJ12,Imput!AJ12)</f>
        <v>N/A</v>
      </c>
      <c r="AK12" s="317" t="str">
        <f>IF(Imput!AK12="",'Control Master'!AK12,Imput!AK12)</f>
        <v>N/A</v>
      </c>
      <c r="AL12" s="317" t="str">
        <f>IF(Imput!AL12="",'Control Master'!AL12,Imput!AL12)</f>
        <v>N/A</v>
      </c>
      <c r="AM12" s="317" t="str">
        <f>IF(Imput!AM12="",'Control Master'!AM12,Imput!AM12)</f>
        <v>N/A</v>
      </c>
      <c r="AN12" s="317" t="str">
        <f>IF(Imput!AN12="",'Control Master'!AN12,Imput!AN12)</f>
        <v>N/A</v>
      </c>
      <c r="AO12" s="317" t="str">
        <f>IF(Imput!AO12="",'Control Master'!AO12,Imput!AO12)</f>
        <v>N/A</v>
      </c>
      <c r="AP12" s="317" t="str">
        <f>IF(Imput!AP12="",'Control Master'!AP12,Imput!AP12)</f>
        <v>N/A</v>
      </c>
      <c r="AQ12" s="317" t="str">
        <f>IF(Imput!AQ12="",'Control Master'!AQ12,Imput!AQ12)</f>
        <v>N/A</v>
      </c>
      <c r="AR12" s="317" t="str">
        <f>IF(Imput!AR12="",'Control Master'!AR12,Imput!AR12)</f>
        <v>N/A</v>
      </c>
      <c r="AS12" s="317" t="str">
        <f>IF(Imput!AS12="",'Control Master'!AS12,Imput!AS12)</f>
        <v>N/A</v>
      </c>
      <c r="AT12" s="317" t="str">
        <f>IF(Imput!AT12="",'Control Master'!AT12,Imput!AT12)</f>
        <v>N/A</v>
      </c>
      <c r="AU12" s="317" t="str">
        <f>IF(Imput!AU12="",'Control Master'!AU12,Imput!AU12)</f>
        <v>N/A</v>
      </c>
      <c r="AV12" s="317" t="str">
        <f>IF(Imput!AV12="",'Control Master'!AV12,Imput!AV12)</f>
        <v>N/A</v>
      </c>
      <c r="AW12" s="317" t="str">
        <f>IF(Imput!AW12="",'Control Master'!AW12,Imput!AW12)</f>
        <v>N/A</v>
      </c>
      <c r="AX12" s="317" t="str">
        <f>IF(Imput!AX12="",'Control Master'!AX12,Imput!AX12)</f>
        <v>N/A</v>
      </c>
      <c r="AY12" s="317" t="str">
        <f>IF(Imput!AY12="",'Control Master'!AY12,Imput!AY12)</f>
        <v>N/A</v>
      </c>
      <c r="AZ12" s="317" t="str">
        <f>IF(Imput!AZ12="",'Control Master'!AZ12,Imput!AZ12)</f>
        <v>N/A</v>
      </c>
      <c r="BA12" s="317" t="str">
        <f>IF(Imput!BA12="",'Control Master'!BA12,Imput!BA12)</f>
        <v>N/A</v>
      </c>
      <c r="BB12" s="317" t="str">
        <f>IF(Imput!BB12="",'Control Master'!BB12,Imput!BB12)</f>
        <v>N/A</v>
      </c>
      <c r="BC12" s="317" t="str">
        <f>IF(Imput!BC12="",'Control Master'!BC12,Imput!BC12)</f>
        <v>N/A</v>
      </c>
      <c r="BD12" s="317" t="str">
        <f>IF(Imput!BD12="",'Control Master'!BD12,Imput!BD12)</f>
        <v>N/A</v>
      </c>
      <c r="BE12" s="317" t="str">
        <f>IF(Imput!BE12="",'Control Master'!BE12,Imput!BE12)</f>
        <v>N/A</v>
      </c>
      <c r="BF12" s="317" t="str">
        <f>IF(Imput!BF12="",'Control Master'!BF12,Imput!BF12)</f>
        <v>N/A</v>
      </c>
      <c r="BG12" s="317" t="str">
        <f>IF(Imput!BG12="",'Control Master'!BG12,Imput!BG12)</f>
        <v>N/A</v>
      </c>
      <c r="BH12" s="317" t="str">
        <f>IF(Imput!BH12="",'Control Master'!BH12,Imput!BH12)</f>
        <v>N/A</v>
      </c>
      <c r="BI12" s="317" t="str">
        <f>IF(Imput!BI12="",'Control Master'!BI12,Imput!BI12)</f>
        <v>N/A</v>
      </c>
      <c r="BJ12" s="317" t="str">
        <f>IF(Imput!BJ12="",'Control Master'!BJ12,Imput!BJ12)</f>
        <v>N/A</v>
      </c>
      <c r="BK12" s="317" t="str">
        <f>IF(Imput!BK12="",'Control Master'!BK12,Imput!BK12)</f>
        <v>N/A</v>
      </c>
      <c r="BL12" s="317" t="str">
        <f>IF(Imput!BL12="",'Control Master'!BL12,Imput!BL12)</f>
        <v>N/A</v>
      </c>
      <c r="BM12" s="317" t="str">
        <f>IF(Imput!BM12="",'Control Master'!BM12,Imput!BM12)</f>
        <v>N/A</v>
      </c>
      <c r="BN12" s="317" t="str">
        <f>IF(Imput!BN12="",'Control Master'!BN12,Imput!BN12)</f>
        <v>N/A</v>
      </c>
      <c r="BO12" s="317" t="str">
        <f>IF(Imput!BO12="",'Control Master'!BO12,Imput!BO12)</f>
        <v>N/A</v>
      </c>
      <c r="BP12" s="317" t="str">
        <f>IF(Imput!BP12="",'Control Master'!BP12,Imput!BP12)</f>
        <v>N/A</v>
      </c>
      <c r="BQ12" s="317" t="str">
        <f>IF(Imput!BQ12="",'Control Master'!BQ12,Imput!BQ12)</f>
        <v>N/A</v>
      </c>
      <c r="BR12" s="317" t="str">
        <f>IF(Imput!BR12="",'Control Master'!BR12,Imput!BR12)</f>
        <v>N/A</v>
      </c>
      <c r="BS12" s="317" t="str">
        <f>IF(Imput!BS12="",'Control Master'!BS12,Imput!BS12)</f>
        <v>N/A</v>
      </c>
      <c r="BT12" s="317" t="str">
        <f>IF(Imput!BT12="",'Control Master'!BT12,Imput!BT12)</f>
        <v>N/A</v>
      </c>
      <c r="BU12" s="317" t="str">
        <f>IF(Imput!BU12="",'Control Master'!BU12,Imput!BU12)</f>
        <v>N/A</v>
      </c>
      <c r="BV12" s="317" t="str">
        <f>IF(Imput!BV12="",'Control Master'!BV12,Imput!BV12)</f>
        <v>N/A</v>
      </c>
      <c r="BW12" s="317" t="str">
        <f>IF(Imput!BW12="",'Control Master'!BW12,Imput!BW12)</f>
        <v>N/A</v>
      </c>
      <c r="BX12" s="317" t="str">
        <f>IF(Imput!BX12="",'Control Master'!BX12,Imput!BX12)</f>
        <v>N/A</v>
      </c>
      <c r="BY12" s="317" t="str">
        <f>IF(Imput!BY12="",'Control Master'!BY12,Imput!BY12)</f>
        <v>N/A</v>
      </c>
      <c r="BZ12" s="317" t="str">
        <f>IF(Imput!BZ12="",'Control Master'!BZ12,Imput!BZ12)</f>
        <v>N/A</v>
      </c>
      <c r="CA12" s="317" t="str">
        <f>IF(Imput!CA12="",'Control Master'!CA12,Imput!CA12)</f>
        <v>N/A</v>
      </c>
      <c r="CB12" s="317" t="str">
        <f>IF(Imput!CB12="",'Control Master'!CB12,Imput!CB12)</f>
        <v>N/A</v>
      </c>
      <c r="CC12" s="317" t="str">
        <f>IF(Imput!CC12="",'Control Master'!CC12,Imput!CC12)</f>
        <v>N/A</v>
      </c>
      <c r="CD12" s="317" t="str">
        <f>IF(Imput!CD12="",'Control Master'!CD12,Imput!CD12)</f>
        <v>N/A</v>
      </c>
      <c r="CE12" s="317" t="str">
        <f>IF(Imput!CE12="",'Control Master'!CE12,Imput!CE12)</f>
        <v>N/A</v>
      </c>
      <c r="CF12" s="317" t="str">
        <f>IF(Imput!CF12="",'Control Master'!CF12,Imput!CF12)</f>
        <v>N/A</v>
      </c>
      <c r="CG12" s="317" t="str">
        <f>IF(Imput!CG12="",'Control Master'!CG12,Imput!CG12)</f>
        <v>N/A</v>
      </c>
      <c r="CH12" s="317" t="str">
        <f>IF(Imput!CH12="",'Control Master'!CH12,Imput!CH12)</f>
        <v>N/A</v>
      </c>
      <c r="CI12" s="317" t="str">
        <f>IF(Imput!CI12="",'Control Master'!CI12,Imput!CI12)</f>
        <v>N/A</v>
      </c>
      <c r="CJ12" s="317" t="str">
        <f>IF(Imput!CJ12="",'Control Master'!CJ12,Imput!CJ12)</f>
        <v>N/A</v>
      </c>
      <c r="CK12" s="317" t="str">
        <f>IF(Imput!CK12="",'Control Master'!CK12,Imput!CK12)</f>
        <v>N/A</v>
      </c>
      <c r="CL12" s="317" t="str">
        <f>IF(Imput!CL12="",'Control Master'!CL12,Imput!CL12)</f>
        <v>N/A</v>
      </c>
      <c r="CM12" s="317" t="str">
        <f>IF(Imput!CM12="",'Control Master'!CM12,Imput!CM12)</f>
        <v>N/A</v>
      </c>
      <c r="CN12" s="317" t="str">
        <f>IF(Imput!CN12="",'Control Master'!CN12,Imput!CN12)</f>
        <v>N/A</v>
      </c>
      <c r="CO12" s="317" t="str">
        <f>IF(Imput!CO12="",'Control Master'!CO12,Imput!CO12)</f>
        <v>N/A</v>
      </c>
      <c r="CP12" s="317" t="str">
        <f>IF(Imput!CP12="",'Control Master'!CP12,Imput!CP12)</f>
        <v>N/A</v>
      </c>
      <c r="CQ12" s="317" t="str">
        <f>IF(Imput!CQ12="",'Control Master'!CQ12,Imput!CQ12)</f>
        <v>N/A</v>
      </c>
      <c r="CR12" s="317" t="str">
        <f>IF(Imput!CR12="",'Control Master'!CR12,Imput!CR12)</f>
        <v>N/A</v>
      </c>
      <c r="CS12" s="317" t="str">
        <f>IF(Imput!CS12="",'Control Master'!CS12,Imput!CS12)</f>
        <v>N/A</v>
      </c>
      <c r="CT12" s="317" t="str">
        <f>IF(Imput!CT12="",'Control Master'!CT12,Imput!CT12)</f>
        <v>N/A</v>
      </c>
      <c r="CU12" s="317" t="str">
        <f>IF(Imput!CU12="",'Control Master'!CU12,Imput!CU12)</f>
        <v>N/A</v>
      </c>
      <c r="CV12" s="317" t="str">
        <f>IF(Imput!CV12="",'Control Master'!CV12,Imput!CV12)</f>
        <v>N/A</v>
      </c>
      <c r="CW12" s="317" t="str">
        <f>IF(Imput!CW12="",'Control Master'!CW12,Imput!CW12)</f>
        <v>N/A</v>
      </c>
      <c r="CX12" s="317" t="str">
        <f>IF(Imput!CX12="",'Control Master'!CX12,Imput!CX12)</f>
        <v>N/A</v>
      </c>
      <c r="CY12" s="317" t="str">
        <f>IF(Imput!CY12="",'Control Master'!CY12,Imput!CY12)</f>
        <v>N/A</v>
      </c>
      <c r="CZ12" s="317" t="str">
        <f>IF(Imput!CZ12="",'Control Master'!CZ12,Imput!CZ12)</f>
        <v>N/A</v>
      </c>
      <c r="DA12" s="317" t="str">
        <f>IF(Imput!DA12="",'Control Master'!DA12,Imput!DA12)</f>
        <v>N/A</v>
      </c>
      <c r="DB12" s="317" t="str">
        <f>IF(Imput!DB12="",'Control Master'!DB12,Imput!DB12)</f>
        <v>N/A</v>
      </c>
      <c r="DC12" s="317" t="str">
        <f>IF(Imput!DC12="",'Control Master'!DC12,Imput!DC12)</f>
        <v>N/A</v>
      </c>
      <c r="DD12" s="317" t="str">
        <f>IF(Imput!DD12="",'Control Master'!DD12,Imput!DD12)</f>
        <v>N/A</v>
      </c>
    </row>
    <row r="13" spans="1:108" ht="23.25">
      <c r="A13" s="9" t="s">
        <v>13</v>
      </c>
      <c r="B13" s="10" t="s">
        <v>12</v>
      </c>
      <c r="C13" s="120">
        <f>SUM(E13:DD13)</f>
        <v>262669</v>
      </c>
      <c r="E13" s="317" t="str">
        <f>IF(Imput!E13="",'Control Master'!E13,Imput!E13)</f>
        <v>N/R</v>
      </c>
      <c r="F13" s="317">
        <f>IF(Imput!F13="",'Control Master'!F13,Imput!F13)</f>
        <v>201144</v>
      </c>
      <c r="G13" s="317" t="str">
        <f>IF(Imput!G13="",'Control Master'!G13,Imput!G13)</f>
        <v>N/R</v>
      </c>
      <c r="H13" s="317" t="str">
        <f>IF(Imput!H13="",'Control Master'!H13,Imput!H13)</f>
        <v>N/A</v>
      </c>
      <c r="I13" s="317">
        <f>IF(Imput!I13="",'Control Master'!I13,Imput!I13)</f>
        <v>1265</v>
      </c>
      <c r="J13" s="317">
        <f>IF(Imput!J13="",'Control Master'!J13,Imput!J13)</f>
        <v>57444</v>
      </c>
      <c r="K13" s="317">
        <f>IF(Imput!K13="",'Control Master'!K13,Imput!K13)</f>
        <v>734</v>
      </c>
      <c r="L13" s="317">
        <f>IF(Imput!L13="",'Control Master'!L13,Imput!L13)</f>
        <v>2082</v>
      </c>
      <c r="M13" s="317" t="str">
        <f>IF(Imput!M13="",'Control Master'!M13,Imput!M13)</f>
        <v>N/A</v>
      </c>
      <c r="N13" s="317" t="str">
        <f>IF(Imput!N13="",'Control Master'!N13,Imput!N13)</f>
        <v>N/A</v>
      </c>
      <c r="O13" s="317" t="str">
        <f>IF(Imput!O13="",'Control Master'!O13,Imput!O13)</f>
        <v>N/A</v>
      </c>
      <c r="P13" s="317" t="str">
        <f>IF(Imput!P13="",'Control Master'!P13,Imput!P13)</f>
        <v>N/A</v>
      </c>
      <c r="Q13" s="317" t="str">
        <f>IF(Imput!Q13="",'Control Master'!Q13,Imput!Q13)</f>
        <v>N/R</v>
      </c>
      <c r="R13" s="317" t="str">
        <f>IF(Imput!R13="",'Control Master'!R13,Imput!R13)</f>
        <v>N/R</v>
      </c>
      <c r="S13" s="317" t="str">
        <f>IF(Imput!S13="",'Control Master'!S13,Imput!S13)</f>
        <v>N/R</v>
      </c>
      <c r="T13" s="317" t="str">
        <f>IF(Imput!T13="",'Control Master'!T13,Imput!T13)</f>
        <v>N/R</v>
      </c>
      <c r="U13" s="317" t="str">
        <f>IF(Imput!U13="",'Control Master'!U13,Imput!U13)</f>
        <v>N/R</v>
      </c>
      <c r="V13" s="317" t="str">
        <f>IF(Imput!V13="",'Control Master'!V13,Imput!V13)</f>
        <v>N/R</v>
      </c>
      <c r="W13" s="317" t="str">
        <f>IF(Imput!W13="",'Control Master'!W13,Imput!W13)</f>
        <v>N/R</v>
      </c>
      <c r="X13" s="317" t="str">
        <f>IF(Imput!X13="",'Control Master'!X13,Imput!X13)</f>
        <v>N/A</v>
      </c>
      <c r="Y13" s="317" t="str">
        <f>IF(Imput!Y13="",'Control Master'!Y13,Imput!Y13)</f>
        <v>N/A</v>
      </c>
      <c r="Z13" s="317" t="str">
        <f>IF(Imput!Z13="",'Control Master'!Z13,Imput!Z13)</f>
        <v>N/A</v>
      </c>
      <c r="AA13" s="317" t="str">
        <f>IF(Imput!AA13="",'Control Master'!AA13,Imput!AA13)</f>
        <v>N/A</v>
      </c>
      <c r="AB13" s="317" t="str">
        <f>IF(Imput!AB13="",'Control Master'!AB13,Imput!AB13)</f>
        <v>N/A</v>
      </c>
      <c r="AC13" s="317" t="str">
        <f>IF(Imput!AC13="",'Control Master'!AC13,Imput!AC13)</f>
        <v>N/A</v>
      </c>
      <c r="AD13" s="317" t="str">
        <f>IF(Imput!AD13="",'Control Master'!AD13,Imput!AD13)</f>
        <v>N/A</v>
      </c>
      <c r="AE13" s="317" t="str">
        <f>IF(Imput!AE13="",'Control Master'!AE13,Imput!AE13)</f>
        <v>N/A</v>
      </c>
      <c r="AF13" s="317" t="str">
        <f>IF(Imput!AF13="",'Control Master'!AF13,Imput!AF13)</f>
        <v>N/A</v>
      </c>
      <c r="AG13" s="317" t="str">
        <f>IF(Imput!AG13="",'Control Master'!AG13,Imput!AG13)</f>
        <v>N/A</v>
      </c>
      <c r="AH13" s="317" t="str">
        <f>IF(Imput!AH13="",'Control Master'!AH13,Imput!AH13)</f>
        <v>N/A</v>
      </c>
      <c r="AI13" s="317" t="str">
        <f>IF(Imput!AI13="",'Control Master'!AI13,Imput!AI13)</f>
        <v>N/A</v>
      </c>
      <c r="AJ13" s="317" t="str">
        <f>IF(Imput!AJ13="",'Control Master'!AJ13,Imput!AJ13)</f>
        <v>N/A</v>
      </c>
      <c r="AK13" s="317" t="str">
        <f>IF(Imput!AK13="",'Control Master'!AK13,Imput!AK13)</f>
        <v>N/A</v>
      </c>
      <c r="AL13" s="317" t="str">
        <f>IF(Imput!AL13="",'Control Master'!AL13,Imput!AL13)</f>
        <v>N/A</v>
      </c>
      <c r="AM13" s="317" t="str">
        <f>IF(Imput!AM13="",'Control Master'!AM13,Imput!AM13)</f>
        <v>N/A</v>
      </c>
      <c r="AN13" s="317" t="str">
        <f>IF(Imput!AN13="",'Control Master'!AN13,Imput!AN13)</f>
        <v>N/A</v>
      </c>
      <c r="AO13" s="317" t="str">
        <f>IF(Imput!AO13="",'Control Master'!AO13,Imput!AO13)</f>
        <v>N/A</v>
      </c>
      <c r="AP13" s="317" t="str">
        <f>IF(Imput!AP13="",'Control Master'!AP13,Imput!AP13)</f>
        <v>N/A</v>
      </c>
      <c r="AQ13" s="317" t="str">
        <f>IF(Imput!AQ13="",'Control Master'!AQ13,Imput!AQ13)</f>
        <v>N/A</v>
      </c>
      <c r="AR13" s="317" t="str">
        <f>IF(Imput!AR13="",'Control Master'!AR13,Imput!AR13)</f>
        <v>N/A</v>
      </c>
      <c r="AS13" s="317" t="str">
        <f>IF(Imput!AS13="",'Control Master'!AS13,Imput!AS13)</f>
        <v>N/A</v>
      </c>
      <c r="AT13" s="317" t="str">
        <f>IF(Imput!AT13="",'Control Master'!AT13,Imput!AT13)</f>
        <v>N/A</v>
      </c>
      <c r="AU13" s="317" t="str">
        <f>IF(Imput!AU13="",'Control Master'!AU13,Imput!AU13)</f>
        <v>N/A</v>
      </c>
      <c r="AV13" s="317" t="str">
        <f>IF(Imput!AV13="",'Control Master'!AV13,Imput!AV13)</f>
        <v>N/A</v>
      </c>
      <c r="AW13" s="317" t="str">
        <f>IF(Imput!AW13="",'Control Master'!AW13,Imput!AW13)</f>
        <v>N/A</v>
      </c>
      <c r="AX13" s="317" t="str">
        <f>IF(Imput!AX13="",'Control Master'!AX13,Imput!AX13)</f>
        <v>N/A</v>
      </c>
      <c r="AY13" s="317" t="str">
        <f>IF(Imput!AY13="",'Control Master'!AY13,Imput!AY13)</f>
        <v>N/A</v>
      </c>
      <c r="AZ13" s="317" t="str">
        <f>IF(Imput!AZ13="",'Control Master'!AZ13,Imput!AZ13)</f>
        <v>N/A</v>
      </c>
      <c r="BA13" s="317" t="str">
        <f>IF(Imput!BA13="",'Control Master'!BA13,Imput!BA13)</f>
        <v>N/A</v>
      </c>
      <c r="BB13" s="317" t="str">
        <f>IF(Imput!BB13="",'Control Master'!BB13,Imput!BB13)</f>
        <v>N/A</v>
      </c>
      <c r="BC13" s="317" t="str">
        <f>IF(Imput!BC13="",'Control Master'!BC13,Imput!BC13)</f>
        <v>N/A</v>
      </c>
      <c r="BD13" s="317" t="str">
        <f>IF(Imput!BD13="",'Control Master'!BD13,Imput!BD13)</f>
        <v>N/A</v>
      </c>
      <c r="BE13" s="317" t="str">
        <f>IF(Imput!BE13="",'Control Master'!BE13,Imput!BE13)</f>
        <v>N/A</v>
      </c>
      <c r="BF13" s="317" t="str">
        <f>IF(Imput!BF13="",'Control Master'!BF13,Imput!BF13)</f>
        <v>N/A</v>
      </c>
      <c r="BG13" s="317" t="str">
        <f>IF(Imput!BG13="",'Control Master'!BG13,Imput!BG13)</f>
        <v>N/A</v>
      </c>
      <c r="BH13" s="317" t="str">
        <f>IF(Imput!BH13="",'Control Master'!BH13,Imput!BH13)</f>
        <v>N/A</v>
      </c>
      <c r="BI13" s="317" t="str">
        <f>IF(Imput!BI13="",'Control Master'!BI13,Imput!BI13)</f>
        <v>N/A</v>
      </c>
      <c r="BJ13" s="317" t="str">
        <f>IF(Imput!BJ13="",'Control Master'!BJ13,Imput!BJ13)</f>
        <v>N/A</v>
      </c>
      <c r="BK13" s="317" t="str">
        <f>IF(Imput!BK13="",'Control Master'!BK13,Imput!BK13)</f>
        <v>N/A</v>
      </c>
      <c r="BL13" s="317" t="str">
        <f>IF(Imput!BL13="",'Control Master'!BL13,Imput!BL13)</f>
        <v>N/A</v>
      </c>
      <c r="BM13" s="317" t="str">
        <f>IF(Imput!BM13="",'Control Master'!BM13,Imput!BM13)</f>
        <v>N/A</v>
      </c>
      <c r="BN13" s="317" t="str">
        <f>IF(Imput!BN13="",'Control Master'!BN13,Imput!BN13)</f>
        <v>N/A</v>
      </c>
      <c r="BO13" s="317" t="str">
        <f>IF(Imput!BO13="",'Control Master'!BO13,Imput!BO13)</f>
        <v>N/A</v>
      </c>
      <c r="BP13" s="317" t="str">
        <f>IF(Imput!BP13="",'Control Master'!BP13,Imput!BP13)</f>
        <v>N/A</v>
      </c>
      <c r="BQ13" s="317" t="str">
        <f>IF(Imput!BQ13="",'Control Master'!BQ13,Imput!BQ13)</f>
        <v>N/A</v>
      </c>
      <c r="BR13" s="317" t="str">
        <f>IF(Imput!BR13="",'Control Master'!BR13,Imput!BR13)</f>
        <v>N/A</v>
      </c>
      <c r="BS13" s="317" t="str">
        <f>IF(Imput!BS13="",'Control Master'!BS13,Imput!BS13)</f>
        <v>N/A</v>
      </c>
      <c r="BT13" s="317" t="str">
        <f>IF(Imput!BT13="",'Control Master'!BT13,Imput!BT13)</f>
        <v>N/A</v>
      </c>
      <c r="BU13" s="317" t="str">
        <f>IF(Imput!BU13="",'Control Master'!BU13,Imput!BU13)</f>
        <v>N/A</v>
      </c>
      <c r="BV13" s="317" t="str">
        <f>IF(Imput!BV13="",'Control Master'!BV13,Imput!BV13)</f>
        <v>N/A</v>
      </c>
      <c r="BW13" s="317" t="str">
        <f>IF(Imput!BW13="",'Control Master'!BW13,Imput!BW13)</f>
        <v>N/A</v>
      </c>
      <c r="BX13" s="317" t="str">
        <f>IF(Imput!BX13="",'Control Master'!BX13,Imput!BX13)</f>
        <v>N/A</v>
      </c>
      <c r="BY13" s="317" t="str">
        <f>IF(Imput!BY13="",'Control Master'!BY13,Imput!BY13)</f>
        <v>N/A</v>
      </c>
      <c r="BZ13" s="317" t="str">
        <f>IF(Imput!BZ13="",'Control Master'!BZ13,Imput!BZ13)</f>
        <v>N/A</v>
      </c>
      <c r="CA13" s="317" t="str">
        <f>IF(Imput!CA13="",'Control Master'!CA13,Imput!CA13)</f>
        <v>N/A</v>
      </c>
      <c r="CB13" s="317" t="str">
        <f>IF(Imput!CB13="",'Control Master'!CB13,Imput!CB13)</f>
        <v>N/A</v>
      </c>
      <c r="CC13" s="317" t="str">
        <f>IF(Imput!CC13="",'Control Master'!CC13,Imput!CC13)</f>
        <v>N/A</v>
      </c>
      <c r="CD13" s="317" t="str">
        <f>IF(Imput!CD13="",'Control Master'!CD13,Imput!CD13)</f>
        <v>N/A</v>
      </c>
      <c r="CE13" s="317" t="str">
        <f>IF(Imput!CE13="",'Control Master'!CE13,Imput!CE13)</f>
        <v>N/A</v>
      </c>
      <c r="CF13" s="317" t="str">
        <f>IF(Imput!CF13="",'Control Master'!CF13,Imput!CF13)</f>
        <v>N/A</v>
      </c>
      <c r="CG13" s="317" t="str">
        <f>IF(Imput!CG13="",'Control Master'!CG13,Imput!CG13)</f>
        <v>N/A</v>
      </c>
      <c r="CH13" s="317" t="str">
        <f>IF(Imput!CH13="",'Control Master'!CH13,Imput!CH13)</f>
        <v>N/A</v>
      </c>
      <c r="CI13" s="317" t="str">
        <f>IF(Imput!CI13="",'Control Master'!CI13,Imput!CI13)</f>
        <v>N/A</v>
      </c>
      <c r="CJ13" s="317" t="str">
        <f>IF(Imput!CJ13="",'Control Master'!CJ13,Imput!CJ13)</f>
        <v>N/A</v>
      </c>
      <c r="CK13" s="317" t="str">
        <f>IF(Imput!CK13="",'Control Master'!CK13,Imput!CK13)</f>
        <v>N/A</v>
      </c>
      <c r="CL13" s="317" t="str">
        <f>IF(Imput!CL13="",'Control Master'!CL13,Imput!CL13)</f>
        <v>N/A</v>
      </c>
      <c r="CM13" s="317" t="str">
        <f>IF(Imput!CM13="",'Control Master'!CM13,Imput!CM13)</f>
        <v>N/A</v>
      </c>
      <c r="CN13" s="317" t="str">
        <f>IF(Imput!CN13="",'Control Master'!CN13,Imput!CN13)</f>
        <v>N/A</v>
      </c>
      <c r="CO13" s="317" t="str">
        <f>IF(Imput!CO13="",'Control Master'!CO13,Imput!CO13)</f>
        <v>N/A</v>
      </c>
      <c r="CP13" s="317" t="str">
        <f>IF(Imput!CP13="",'Control Master'!CP13,Imput!CP13)</f>
        <v>N/A</v>
      </c>
      <c r="CQ13" s="317" t="str">
        <f>IF(Imput!CQ13="",'Control Master'!CQ13,Imput!CQ13)</f>
        <v>N/A</v>
      </c>
      <c r="CR13" s="317" t="str">
        <f>IF(Imput!CR13="",'Control Master'!CR13,Imput!CR13)</f>
        <v>N/A</v>
      </c>
      <c r="CS13" s="317" t="str">
        <f>IF(Imput!CS13="",'Control Master'!CS13,Imput!CS13)</f>
        <v>N/A</v>
      </c>
      <c r="CT13" s="317" t="str">
        <f>IF(Imput!CT13="",'Control Master'!CT13,Imput!CT13)</f>
        <v>N/A</v>
      </c>
      <c r="CU13" s="317" t="str">
        <f>IF(Imput!CU13="",'Control Master'!CU13,Imput!CU13)</f>
        <v>N/A</v>
      </c>
      <c r="CV13" s="317" t="str">
        <f>IF(Imput!CV13="",'Control Master'!CV13,Imput!CV13)</f>
        <v>N/A</v>
      </c>
      <c r="CW13" s="317" t="str">
        <f>IF(Imput!CW13="",'Control Master'!CW13,Imput!CW13)</f>
        <v>N/A</v>
      </c>
      <c r="CX13" s="317" t="str">
        <f>IF(Imput!CX13="",'Control Master'!CX13,Imput!CX13)</f>
        <v>N/A</v>
      </c>
      <c r="CY13" s="317" t="str">
        <f>IF(Imput!CY13="",'Control Master'!CY13,Imput!CY13)</f>
        <v>N/A</v>
      </c>
      <c r="CZ13" s="317" t="str">
        <f>IF(Imput!CZ13="",'Control Master'!CZ13,Imput!CZ13)</f>
        <v>N/A</v>
      </c>
      <c r="DA13" s="317" t="str">
        <f>IF(Imput!DA13="",'Control Master'!DA13,Imput!DA13)</f>
        <v>N/A</v>
      </c>
      <c r="DB13" s="317" t="str">
        <f>IF(Imput!DB13="",'Control Master'!DB13,Imput!DB13)</f>
        <v>N/A</v>
      </c>
      <c r="DC13" s="317" t="str">
        <f>IF(Imput!DC13="",'Control Master'!DC13,Imput!DC13)</f>
        <v>N/A</v>
      </c>
      <c r="DD13" s="317" t="str">
        <f>IF(Imput!DD13="",'Control Master'!DD13,Imput!DD13)</f>
        <v>N/A</v>
      </c>
    </row>
    <row r="14" spans="1:108" ht="23.25">
      <c r="A14" s="9" t="s">
        <v>14</v>
      </c>
      <c r="B14" s="10" t="s">
        <v>12</v>
      </c>
      <c r="C14" s="269">
        <f>SUM(E14:DD14)</f>
        <v>3183</v>
      </c>
      <c r="E14" s="317" t="str">
        <f>IF(Imput!E14="",'Control Master'!E14,Imput!E14)</f>
        <v>N/R</v>
      </c>
      <c r="F14" s="317">
        <f>IF(Imput!F14="",'Control Master'!F14,Imput!F14)</f>
        <v>3183</v>
      </c>
      <c r="G14" s="317" t="str">
        <f>IF(Imput!G14="",'Control Master'!G14,Imput!G14)</f>
        <v>N/R</v>
      </c>
      <c r="H14" s="317" t="str">
        <f>IF(Imput!H14="",'Control Master'!H14,Imput!H14)</f>
        <v>N/A</v>
      </c>
      <c r="I14" s="317" t="str">
        <f>IF(Imput!I14="",'Control Master'!I14,Imput!I14)</f>
        <v>N/R</v>
      </c>
      <c r="J14" s="317">
        <f>IF(Imput!J14="",'Control Master'!J14,Imput!J14)</f>
        <v>0</v>
      </c>
      <c r="K14" s="317">
        <f>IF(Imput!K14="",'Control Master'!K14,Imput!K14)</f>
        <v>0</v>
      </c>
      <c r="L14" s="317" t="str">
        <f>IF(Imput!L14="",'Control Master'!L14,Imput!L14)</f>
        <v>N/A</v>
      </c>
      <c r="M14" s="317" t="str">
        <f>IF(Imput!M14="",'Control Master'!M14,Imput!M14)</f>
        <v>N/A</v>
      </c>
      <c r="N14" s="317" t="str">
        <f>IF(Imput!N14="",'Control Master'!N14,Imput!N14)</f>
        <v>N/A</v>
      </c>
      <c r="O14" s="317" t="str">
        <f>IF(Imput!O14="",'Control Master'!O14,Imput!O14)</f>
        <v>N/A</v>
      </c>
      <c r="P14" s="317" t="str">
        <f>IF(Imput!P14="",'Control Master'!P14,Imput!P14)</f>
        <v>N/A</v>
      </c>
      <c r="Q14" s="317" t="str">
        <f>IF(Imput!Q14="",'Control Master'!Q14,Imput!Q14)</f>
        <v>N/R</v>
      </c>
      <c r="R14" s="317" t="str">
        <f>IF(Imput!R14="",'Control Master'!R14,Imput!R14)</f>
        <v>N/R</v>
      </c>
      <c r="S14" s="317" t="str">
        <f>IF(Imput!S14="",'Control Master'!S14,Imput!S14)</f>
        <v>N/R</v>
      </c>
      <c r="T14" s="317" t="str">
        <f>IF(Imput!T14="",'Control Master'!T14,Imput!T14)</f>
        <v>N/R</v>
      </c>
      <c r="U14" s="317" t="str">
        <f>IF(Imput!U14="",'Control Master'!U14,Imput!U14)</f>
        <v>N/R</v>
      </c>
      <c r="V14" s="317" t="str">
        <f>IF(Imput!V14="",'Control Master'!V14,Imput!V14)</f>
        <v>N/R</v>
      </c>
      <c r="W14" s="317" t="str">
        <f>IF(Imput!W14="",'Control Master'!W14,Imput!W14)</f>
        <v>N/R</v>
      </c>
      <c r="X14" s="317" t="str">
        <f>IF(Imput!X14="",'Control Master'!X14,Imput!X14)</f>
        <v>N/A</v>
      </c>
      <c r="Y14" s="317" t="str">
        <f>IF(Imput!Y14="",'Control Master'!Y14,Imput!Y14)</f>
        <v>N/A</v>
      </c>
      <c r="Z14" s="317" t="str">
        <f>IF(Imput!Z14="",'Control Master'!Z14,Imput!Z14)</f>
        <v>N/A</v>
      </c>
      <c r="AA14" s="317" t="str">
        <f>IF(Imput!AA14="",'Control Master'!AA14,Imput!AA14)</f>
        <v>N/A</v>
      </c>
      <c r="AB14" s="317" t="str">
        <f>IF(Imput!AB14="",'Control Master'!AB14,Imput!AB14)</f>
        <v>N/A</v>
      </c>
      <c r="AC14" s="317" t="str">
        <f>IF(Imput!AC14="",'Control Master'!AC14,Imput!AC14)</f>
        <v>N/A</v>
      </c>
      <c r="AD14" s="317" t="str">
        <f>IF(Imput!AD14="",'Control Master'!AD14,Imput!AD14)</f>
        <v>N/A</v>
      </c>
      <c r="AE14" s="317" t="str">
        <f>IF(Imput!AE14="",'Control Master'!AE14,Imput!AE14)</f>
        <v>N/A</v>
      </c>
      <c r="AF14" s="317" t="str">
        <f>IF(Imput!AF14="",'Control Master'!AF14,Imput!AF14)</f>
        <v>N/A</v>
      </c>
      <c r="AG14" s="317" t="str">
        <f>IF(Imput!AG14="",'Control Master'!AG14,Imput!AG14)</f>
        <v>N/A</v>
      </c>
      <c r="AH14" s="317" t="str">
        <f>IF(Imput!AH14="",'Control Master'!AH14,Imput!AH14)</f>
        <v>N/A</v>
      </c>
      <c r="AI14" s="317" t="str">
        <f>IF(Imput!AI14="",'Control Master'!AI14,Imput!AI14)</f>
        <v>N/A</v>
      </c>
      <c r="AJ14" s="317" t="str">
        <f>IF(Imput!AJ14="",'Control Master'!AJ14,Imput!AJ14)</f>
        <v>N/A</v>
      </c>
      <c r="AK14" s="317" t="str">
        <f>IF(Imput!AK14="",'Control Master'!AK14,Imput!AK14)</f>
        <v>N/A</v>
      </c>
      <c r="AL14" s="317" t="str">
        <f>IF(Imput!AL14="",'Control Master'!AL14,Imput!AL14)</f>
        <v>N/A</v>
      </c>
      <c r="AM14" s="317" t="str">
        <f>IF(Imput!AM14="",'Control Master'!AM14,Imput!AM14)</f>
        <v>N/A</v>
      </c>
      <c r="AN14" s="317" t="str">
        <f>IF(Imput!AN14="",'Control Master'!AN14,Imput!AN14)</f>
        <v>N/A</v>
      </c>
      <c r="AO14" s="317" t="str">
        <f>IF(Imput!AO14="",'Control Master'!AO14,Imput!AO14)</f>
        <v>N/A</v>
      </c>
      <c r="AP14" s="317" t="str">
        <f>IF(Imput!AP14="",'Control Master'!AP14,Imput!AP14)</f>
        <v>N/A</v>
      </c>
      <c r="AQ14" s="317" t="str">
        <f>IF(Imput!AQ14="",'Control Master'!AQ14,Imput!AQ14)</f>
        <v>N/A</v>
      </c>
      <c r="AR14" s="317" t="str">
        <f>IF(Imput!AR14="",'Control Master'!AR14,Imput!AR14)</f>
        <v>N/A</v>
      </c>
      <c r="AS14" s="317" t="str">
        <f>IF(Imput!AS14="",'Control Master'!AS14,Imput!AS14)</f>
        <v>N/A</v>
      </c>
      <c r="AT14" s="317" t="str">
        <f>IF(Imput!AT14="",'Control Master'!AT14,Imput!AT14)</f>
        <v>N/A</v>
      </c>
      <c r="AU14" s="317" t="str">
        <f>IF(Imput!AU14="",'Control Master'!AU14,Imput!AU14)</f>
        <v>N/A</v>
      </c>
      <c r="AV14" s="317" t="str">
        <f>IF(Imput!AV14="",'Control Master'!AV14,Imput!AV14)</f>
        <v>N/A</v>
      </c>
      <c r="AW14" s="317" t="str">
        <f>IF(Imput!AW14="",'Control Master'!AW14,Imput!AW14)</f>
        <v>N/A</v>
      </c>
      <c r="AX14" s="317" t="str">
        <f>IF(Imput!AX14="",'Control Master'!AX14,Imput!AX14)</f>
        <v>N/A</v>
      </c>
      <c r="AY14" s="317" t="str">
        <f>IF(Imput!AY14="",'Control Master'!AY14,Imput!AY14)</f>
        <v>N/A</v>
      </c>
      <c r="AZ14" s="317" t="str">
        <f>IF(Imput!AZ14="",'Control Master'!AZ14,Imput!AZ14)</f>
        <v>N/A</v>
      </c>
      <c r="BA14" s="317" t="str">
        <f>IF(Imput!BA14="",'Control Master'!BA14,Imput!BA14)</f>
        <v>N/A</v>
      </c>
      <c r="BB14" s="317" t="str">
        <f>IF(Imput!BB14="",'Control Master'!BB14,Imput!BB14)</f>
        <v>N/A</v>
      </c>
      <c r="BC14" s="317" t="str">
        <f>IF(Imput!BC14="",'Control Master'!BC14,Imput!BC14)</f>
        <v>N/A</v>
      </c>
      <c r="BD14" s="317" t="str">
        <f>IF(Imput!BD14="",'Control Master'!BD14,Imput!BD14)</f>
        <v>N/A</v>
      </c>
      <c r="BE14" s="317" t="str">
        <f>IF(Imput!BE14="",'Control Master'!BE14,Imput!BE14)</f>
        <v>N/A</v>
      </c>
      <c r="BF14" s="317" t="str">
        <f>IF(Imput!BF14="",'Control Master'!BF14,Imput!BF14)</f>
        <v>N/A</v>
      </c>
      <c r="BG14" s="317" t="str">
        <f>IF(Imput!BG14="",'Control Master'!BG14,Imput!BG14)</f>
        <v>N/A</v>
      </c>
      <c r="BH14" s="317" t="str">
        <f>IF(Imput!BH14="",'Control Master'!BH14,Imput!BH14)</f>
        <v>N/A</v>
      </c>
      <c r="BI14" s="317" t="str">
        <f>IF(Imput!BI14="",'Control Master'!BI14,Imput!BI14)</f>
        <v>N/A</v>
      </c>
      <c r="BJ14" s="317" t="str">
        <f>IF(Imput!BJ14="",'Control Master'!BJ14,Imput!BJ14)</f>
        <v>N/A</v>
      </c>
      <c r="BK14" s="317" t="str">
        <f>IF(Imput!BK14="",'Control Master'!BK14,Imput!BK14)</f>
        <v>N/A</v>
      </c>
      <c r="BL14" s="317" t="str">
        <f>IF(Imput!BL14="",'Control Master'!BL14,Imput!BL14)</f>
        <v>N/A</v>
      </c>
      <c r="BM14" s="317" t="str">
        <f>IF(Imput!BM14="",'Control Master'!BM14,Imput!BM14)</f>
        <v>N/A</v>
      </c>
      <c r="BN14" s="317" t="str">
        <f>IF(Imput!BN14="",'Control Master'!BN14,Imput!BN14)</f>
        <v>N/A</v>
      </c>
      <c r="BO14" s="317" t="str">
        <f>IF(Imput!BO14="",'Control Master'!BO14,Imput!BO14)</f>
        <v>N/A</v>
      </c>
      <c r="BP14" s="317" t="str">
        <f>IF(Imput!BP14="",'Control Master'!BP14,Imput!BP14)</f>
        <v>N/A</v>
      </c>
      <c r="BQ14" s="317" t="str">
        <f>IF(Imput!BQ14="",'Control Master'!BQ14,Imput!BQ14)</f>
        <v>N/A</v>
      </c>
      <c r="BR14" s="317" t="str">
        <f>IF(Imput!BR14="",'Control Master'!BR14,Imput!BR14)</f>
        <v>N/A</v>
      </c>
      <c r="BS14" s="317" t="str">
        <f>IF(Imput!BS14="",'Control Master'!BS14,Imput!BS14)</f>
        <v>N/A</v>
      </c>
      <c r="BT14" s="317" t="str">
        <f>IF(Imput!BT14="",'Control Master'!BT14,Imput!BT14)</f>
        <v>N/A</v>
      </c>
      <c r="BU14" s="317" t="str">
        <f>IF(Imput!BU14="",'Control Master'!BU14,Imput!BU14)</f>
        <v>N/A</v>
      </c>
      <c r="BV14" s="317" t="str">
        <f>IF(Imput!BV14="",'Control Master'!BV14,Imput!BV14)</f>
        <v>N/A</v>
      </c>
      <c r="BW14" s="317" t="str">
        <f>IF(Imput!BW14="",'Control Master'!BW14,Imput!BW14)</f>
        <v>N/A</v>
      </c>
      <c r="BX14" s="317" t="str">
        <f>IF(Imput!BX14="",'Control Master'!BX14,Imput!BX14)</f>
        <v>N/A</v>
      </c>
      <c r="BY14" s="317" t="str">
        <f>IF(Imput!BY14="",'Control Master'!BY14,Imput!BY14)</f>
        <v>N/A</v>
      </c>
      <c r="BZ14" s="317" t="str">
        <f>IF(Imput!BZ14="",'Control Master'!BZ14,Imput!BZ14)</f>
        <v>N/A</v>
      </c>
      <c r="CA14" s="317" t="str">
        <f>IF(Imput!CA14="",'Control Master'!CA14,Imput!CA14)</f>
        <v>N/A</v>
      </c>
      <c r="CB14" s="317" t="str">
        <f>IF(Imput!CB14="",'Control Master'!CB14,Imput!CB14)</f>
        <v>N/A</v>
      </c>
      <c r="CC14" s="317" t="str">
        <f>IF(Imput!CC14="",'Control Master'!CC14,Imput!CC14)</f>
        <v>N/A</v>
      </c>
      <c r="CD14" s="317" t="str">
        <f>IF(Imput!CD14="",'Control Master'!CD14,Imput!CD14)</f>
        <v>N/A</v>
      </c>
      <c r="CE14" s="317" t="str">
        <f>IF(Imput!CE14="",'Control Master'!CE14,Imput!CE14)</f>
        <v>N/A</v>
      </c>
      <c r="CF14" s="317" t="str">
        <f>IF(Imput!CF14="",'Control Master'!CF14,Imput!CF14)</f>
        <v>N/A</v>
      </c>
      <c r="CG14" s="317" t="str">
        <f>IF(Imput!CG14="",'Control Master'!CG14,Imput!CG14)</f>
        <v>N/A</v>
      </c>
      <c r="CH14" s="317" t="str">
        <f>IF(Imput!CH14="",'Control Master'!CH14,Imput!CH14)</f>
        <v>N/A</v>
      </c>
      <c r="CI14" s="317" t="str">
        <f>IF(Imput!CI14="",'Control Master'!CI14,Imput!CI14)</f>
        <v>N/A</v>
      </c>
      <c r="CJ14" s="317" t="str">
        <f>IF(Imput!CJ14="",'Control Master'!CJ14,Imput!CJ14)</f>
        <v>N/A</v>
      </c>
      <c r="CK14" s="317" t="str">
        <f>IF(Imput!CK14="",'Control Master'!CK14,Imput!CK14)</f>
        <v>N/A</v>
      </c>
      <c r="CL14" s="317" t="str">
        <f>IF(Imput!CL14="",'Control Master'!CL14,Imput!CL14)</f>
        <v>N/A</v>
      </c>
      <c r="CM14" s="317" t="str">
        <f>IF(Imput!CM14="",'Control Master'!CM14,Imput!CM14)</f>
        <v>N/A</v>
      </c>
      <c r="CN14" s="317" t="str">
        <f>IF(Imput!CN14="",'Control Master'!CN14,Imput!CN14)</f>
        <v>N/A</v>
      </c>
      <c r="CO14" s="317" t="str">
        <f>IF(Imput!CO14="",'Control Master'!CO14,Imput!CO14)</f>
        <v>N/A</v>
      </c>
      <c r="CP14" s="317" t="str">
        <f>IF(Imput!CP14="",'Control Master'!CP14,Imput!CP14)</f>
        <v>N/A</v>
      </c>
      <c r="CQ14" s="317" t="str">
        <f>IF(Imput!CQ14="",'Control Master'!CQ14,Imput!CQ14)</f>
        <v>N/A</v>
      </c>
      <c r="CR14" s="317" t="str">
        <f>IF(Imput!CR14="",'Control Master'!CR14,Imput!CR14)</f>
        <v>N/A</v>
      </c>
      <c r="CS14" s="317" t="str">
        <f>IF(Imput!CS14="",'Control Master'!CS14,Imput!CS14)</f>
        <v>N/A</v>
      </c>
      <c r="CT14" s="317" t="str">
        <f>IF(Imput!CT14="",'Control Master'!CT14,Imput!CT14)</f>
        <v>N/A</v>
      </c>
      <c r="CU14" s="317" t="str">
        <f>IF(Imput!CU14="",'Control Master'!CU14,Imput!CU14)</f>
        <v>N/A</v>
      </c>
      <c r="CV14" s="317" t="str">
        <f>IF(Imput!CV14="",'Control Master'!CV14,Imput!CV14)</f>
        <v>N/A</v>
      </c>
      <c r="CW14" s="317" t="str">
        <f>IF(Imput!CW14="",'Control Master'!CW14,Imput!CW14)</f>
        <v>N/A</v>
      </c>
      <c r="CX14" s="317" t="str">
        <f>IF(Imput!CX14="",'Control Master'!CX14,Imput!CX14)</f>
        <v>N/A</v>
      </c>
      <c r="CY14" s="317" t="str">
        <f>IF(Imput!CY14="",'Control Master'!CY14,Imput!CY14)</f>
        <v>N/A</v>
      </c>
      <c r="CZ14" s="317" t="str">
        <f>IF(Imput!CZ14="",'Control Master'!CZ14,Imput!CZ14)</f>
        <v>N/A</v>
      </c>
      <c r="DA14" s="317" t="str">
        <f>IF(Imput!DA14="",'Control Master'!DA14,Imput!DA14)</f>
        <v>N/A</v>
      </c>
      <c r="DB14" s="317" t="str">
        <f>IF(Imput!DB14="",'Control Master'!DB14,Imput!DB14)</f>
        <v>N/A</v>
      </c>
      <c r="DC14" s="317" t="str">
        <f>IF(Imput!DC14="",'Control Master'!DC14,Imput!DC14)</f>
        <v>N/A</v>
      </c>
      <c r="DD14" s="317" t="str">
        <f>IF(Imput!DD14="",'Control Master'!DD14,Imput!DD14)</f>
        <v>N/A</v>
      </c>
    </row>
    <row r="15" spans="1:108" ht="23.25">
      <c r="A15" s="9" t="s">
        <v>16</v>
      </c>
      <c r="B15" s="10" t="s">
        <v>12</v>
      </c>
      <c r="C15" s="120">
        <f>Imput!C15</f>
        <v>2038053</v>
      </c>
      <c r="E15" s="269" t="s">
        <v>112</v>
      </c>
      <c r="F15" s="269" t="s">
        <v>112</v>
      </c>
      <c r="G15" s="269" t="s">
        <v>112</v>
      </c>
      <c r="H15" s="269" t="s">
        <v>112</v>
      </c>
      <c r="I15" s="269" t="s">
        <v>112</v>
      </c>
      <c r="J15" s="269" t="s">
        <v>112</v>
      </c>
      <c r="K15" s="269" t="s">
        <v>112</v>
      </c>
      <c r="L15" s="269" t="s">
        <v>112</v>
      </c>
      <c r="M15" s="269" t="s">
        <v>112</v>
      </c>
      <c r="N15" s="269" t="s">
        <v>112</v>
      </c>
      <c r="O15" s="269" t="s">
        <v>112</v>
      </c>
      <c r="P15" s="269" t="s">
        <v>112</v>
      </c>
      <c r="Q15" s="269" t="s">
        <v>112</v>
      </c>
      <c r="R15" s="269" t="s">
        <v>112</v>
      </c>
      <c r="S15" s="269" t="s">
        <v>112</v>
      </c>
      <c r="T15" s="269" t="s">
        <v>112</v>
      </c>
      <c r="U15" s="269" t="s">
        <v>112</v>
      </c>
      <c r="V15" s="269" t="s">
        <v>112</v>
      </c>
      <c r="W15" s="269" t="s">
        <v>112</v>
      </c>
      <c r="X15" s="385" t="s">
        <v>112</v>
      </c>
      <c r="Y15" s="269" t="s">
        <v>112</v>
      </c>
      <c r="Z15" s="269" t="s">
        <v>112</v>
      </c>
      <c r="AA15" s="269" t="s">
        <v>112</v>
      </c>
      <c r="AB15" s="269" t="s">
        <v>112</v>
      </c>
      <c r="AC15" s="269" t="s">
        <v>112</v>
      </c>
      <c r="AD15" s="269" t="s">
        <v>112</v>
      </c>
      <c r="AE15" s="269" t="s">
        <v>112</v>
      </c>
      <c r="AF15" s="269" t="s">
        <v>112</v>
      </c>
      <c r="AG15" s="269" t="s">
        <v>112</v>
      </c>
      <c r="AH15" s="269" t="s">
        <v>112</v>
      </c>
      <c r="AI15" s="269" t="s">
        <v>112</v>
      </c>
      <c r="AJ15" s="269" t="s">
        <v>112</v>
      </c>
      <c r="AK15" s="269" t="s">
        <v>112</v>
      </c>
      <c r="AL15" s="269" t="s">
        <v>112</v>
      </c>
      <c r="AM15" s="269" t="s">
        <v>112</v>
      </c>
      <c r="AN15" s="269" t="s">
        <v>112</v>
      </c>
      <c r="AO15" s="269" t="s">
        <v>112</v>
      </c>
      <c r="AP15" s="269" t="s">
        <v>112</v>
      </c>
      <c r="AQ15" s="269" t="s">
        <v>112</v>
      </c>
      <c r="AR15" s="269" t="s">
        <v>112</v>
      </c>
      <c r="AS15" s="269" t="s">
        <v>112</v>
      </c>
      <c r="AT15" s="269" t="s">
        <v>112</v>
      </c>
      <c r="AU15" s="269" t="s">
        <v>112</v>
      </c>
      <c r="AV15" s="269" t="s">
        <v>112</v>
      </c>
      <c r="AW15" s="269" t="s">
        <v>112</v>
      </c>
      <c r="AX15" s="269" t="s">
        <v>112</v>
      </c>
      <c r="AY15" s="269" t="s">
        <v>112</v>
      </c>
      <c r="AZ15" s="269" t="s">
        <v>112</v>
      </c>
      <c r="BA15" s="269" t="s">
        <v>112</v>
      </c>
      <c r="BB15" s="269" t="s">
        <v>112</v>
      </c>
      <c r="BC15" s="269" t="s">
        <v>112</v>
      </c>
      <c r="BD15" s="269" t="s">
        <v>112</v>
      </c>
      <c r="BE15" s="269" t="s">
        <v>112</v>
      </c>
      <c r="BF15" s="269" t="s">
        <v>112</v>
      </c>
      <c r="BG15" s="269" t="s">
        <v>112</v>
      </c>
      <c r="BH15" s="269" t="s">
        <v>112</v>
      </c>
      <c r="BI15" s="269" t="s">
        <v>112</v>
      </c>
      <c r="BJ15" s="269" t="s">
        <v>112</v>
      </c>
      <c r="BK15" s="269" t="s">
        <v>112</v>
      </c>
      <c r="BL15" s="269" t="s">
        <v>112</v>
      </c>
      <c r="BM15" s="269" t="s">
        <v>112</v>
      </c>
      <c r="BN15" s="269" t="s">
        <v>112</v>
      </c>
      <c r="BO15" s="269" t="s">
        <v>112</v>
      </c>
      <c r="BP15" s="269" t="s">
        <v>112</v>
      </c>
      <c r="BQ15" s="269" t="s">
        <v>112</v>
      </c>
      <c r="BR15" s="269" t="s">
        <v>112</v>
      </c>
      <c r="BS15" s="269" t="s">
        <v>112</v>
      </c>
      <c r="BT15" s="269" t="s">
        <v>112</v>
      </c>
      <c r="BU15" s="269" t="s">
        <v>112</v>
      </c>
      <c r="BV15" s="269" t="s">
        <v>112</v>
      </c>
      <c r="BW15" s="269" t="s">
        <v>112</v>
      </c>
      <c r="BX15" s="269" t="s">
        <v>112</v>
      </c>
      <c r="BY15" s="269" t="s">
        <v>112</v>
      </c>
      <c r="BZ15" s="269" t="s">
        <v>112</v>
      </c>
      <c r="CA15" s="269" t="s">
        <v>112</v>
      </c>
      <c r="CB15" s="269" t="s">
        <v>112</v>
      </c>
      <c r="CC15" s="269" t="s">
        <v>112</v>
      </c>
      <c r="CD15" s="269" t="s">
        <v>112</v>
      </c>
      <c r="CE15" s="269" t="s">
        <v>112</v>
      </c>
      <c r="CF15" s="269" t="s">
        <v>112</v>
      </c>
      <c r="CG15" s="269" t="s">
        <v>112</v>
      </c>
      <c r="CH15" s="269" t="s">
        <v>112</v>
      </c>
      <c r="CI15" s="269" t="s">
        <v>112</v>
      </c>
      <c r="CJ15" s="269" t="s">
        <v>112</v>
      </c>
      <c r="CK15" s="269" t="s">
        <v>112</v>
      </c>
      <c r="CL15" s="269" t="s">
        <v>112</v>
      </c>
      <c r="CM15" s="269" t="s">
        <v>112</v>
      </c>
      <c r="CN15" s="269" t="s">
        <v>112</v>
      </c>
      <c r="CO15" s="269" t="s">
        <v>112</v>
      </c>
      <c r="CP15" s="269" t="s">
        <v>112</v>
      </c>
      <c r="CQ15" s="269" t="s">
        <v>112</v>
      </c>
      <c r="CR15" s="269" t="s">
        <v>112</v>
      </c>
      <c r="CS15" s="269" t="s">
        <v>112</v>
      </c>
      <c r="CT15" s="269" t="s">
        <v>112</v>
      </c>
      <c r="CU15" s="269" t="s">
        <v>112</v>
      </c>
      <c r="CV15" s="269" t="s">
        <v>112</v>
      </c>
      <c r="CW15" s="269" t="s">
        <v>112</v>
      </c>
      <c r="CX15" s="269" t="s">
        <v>112</v>
      </c>
      <c r="CY15" s="269" t="s">
        <v>112</v>
      </c>
      <c r="CZ15" s="269" t="s">
        <v>112</v>
      </c>
      <c r="DA15" s="269" t="s">
        <v>112</v>
      </c>
      <c r="DB15" s="269" t="s">
        <v>112</v>
      </c>
      <c r="DC15" s="269" t="s">
        <v>112</v>
      </c>
      <c r="DD15" s="269" t="s">
        <v>112</v>
      </c>
    </row>
    <row r="16" spans="1:108" ht="23.25">
      <c r="A16" s="11" t="s">
        <v>17</v>
      </c>
      <c r="B16" s="10" t="s">
        <v>12</v>
      </c>
      <c r="C16" s="121">
        <f>SUM(C12:C14)</f>
        <v>1138324</v>
      </c>
      <c r="E16" s="270" t="str">
        <f>IF(Imput!E16="",'Control Master'!E16,Imput!E16)</f>
        <v>N/R</v>
      </c>
      <c r="F16" s="270">
        <f>IF(Imput!F16="",'Control Master'!F16,Imput!F16)</f>
        <v>806244</v>
      </c>
      <c r="G16" s="270" t="str">
        <f>IF(Imput!G16="",'Control Master'!G16,Imput!G16)</f>
        <v>N/R</v>
      </c>
      <c r="H16" s="270">
        <f>IF(Imput!H16="",'Control Master'!H16,Imput!H16)</f>
        <v>0</v>
      </c>
      <c r="I16" s="270">
        <f>IF(Imput!I16="",'Control Master'!I16,Imput!I16)</f>
        <v>20692</v>
      </c>
      <c r="J16" s="270">
        <f>IF(Imput!J16="",'Control Master'!J16,Imput!J16)</f>
        <v>184159</v>
      </c>
      <c r="K16" s="270">
        <f>IF(Imput!K16="",'Control Master'!K16,Imput!K16)</f>
        <v>125147</v>
      </c>
      <c r="L16" s="270">
        <f>IF(Imput!L16="",'Control Master'!L16,Imput!L16)</f>
        <v>2082</v>
      </c>
      <c r="M16" s="270" t="str">
        <f>IF(Imput!M16="",'Control Master'!M16,Imput!M16)</f>
        <v>N/A</v>
      </c>
      <c r="N16" s="270" t="str">
        <f>IF(Imput!N16="",'Control Master'!N16,Imput!N16)</f>
        <v>N/A</v>
      </c>
      <c r="O16" s="270" t="str">
        <f>IF(Imput!O16="",'Control Master'!O16,Imput!O16)</f>
        <v>N/A</v>
      </c>
      <c r="P16" s="270" t="str">
        <f>IF(Imput!P16="",'Control Master'!P16,Imput!P16)</f>
        <v>N/A</v>
      </c>
      <c r="Q16" s="270" t="str">
        <f>IF(Imput!Q16="",'Control Master'!Q16,Imput!Q16)</f>
        <v>N/R</v>
      </c>
      <c r="R16" s="270">
        <f>IF(Imput!R16="",'Control Master'!R16,Imput!R16)</f>
        <v>0</v>
      </c>
      <c r="S16" s="270" t="str">
        <f>IF(Imput!S16="",'Control Master'!S16,Imput!S16)</f>
        <v>N/R</v>
      </c>
      <c r="T16" s="270" t="str">
        <f>IF(Imput!T16="",'Control Master'!T16,Imput!T16)</f>
        <v>N/R</v>
      </c>
      <c r="U16" s="270">
        <f>IF(Imput!U16="",'Control Master'!U16,Imput!U16)</f>
        <v>763</v>
      </c>
      <c r="V16" s="270" t="str">
        <f>IF(Imput!V16="",'Control Master'!V16,Imput!V16)</f>
        <v>N/R</v>
      </c>
      <c r="W16" s="270">
        <f>IF(Imput!W16="",'Control Master'!W16,Imput!W16)</f>
        <v>0</v>
      </c>
      <c r="X16" s="386" t="str">
        <f>IF(Imput!X16="",'Control Master'!X16,Imput!X16)</f>
        <v xml:space="preserve"> -   </v>
      </c>
      <c r="Y16" s="270" t="str">
        <f>IF(Imput!Y16="",'Control Master'!Y16,Imput!Y16)</f>
        <v>N/A</v>
      </c>
      <c r="Z16" s="270">
        <f>IF(Imput!Z16="",'Control Master'!Z16,Imput!Z16)</f>
        <v>0</v>
      </c>
      <c r="AA16" s="270" t="str">
        <f>IF(Imput!AA16="",'Control Master'!AA16,Imput!AA16)</f>
        <v>N/A</v>
      </c>
      <c r="AB16" s="270" t="str">
        <f>IF(Imput!AB16="",'Control Master'!AB16,Imput!AB16)</f>
        <v>N/A</v>
      </c>
      <c r="AC16" s="270" t="str">
        <f>IF(Imput!AC16="",'Control Master'!AC16,Imput!AC16)</f>
        <v>N/A</v>
      </c>
      <c r="AD16" s="270">
        <f>IF(Imput!AD16="",'Control Master'!AD16,Imput!AD16)</f>
        <v>0</v>
      </c>
      <c r="AE16" s="270" t="str">
        <f>IF(Imput!AE16="",'Control Master'!AE16,Imput!AE16)</f>
        <v>N/A</v>
      </c>
      <c r="AF16" s="270" t="str">
        <f>IF(Imput!AF16="",'Control Master'!AF16,Imput!AF16)</f>
        <v>N/A</v>
      </c>
      <c r="AG16" s="270" t="str">
        <f>IF(Imput!AG16="",'Control Master'!AG16,Imput!AG16)</f>
        <v>N/A</v>
      </c>
      <c r="AH16" s="270">
        <f>IF(Imput!AH16="",'Control Master'!AH16,Imput!AH16)</f>
        <v>0</v>
      </c>
      <c r="AI16" s="270" t="str">
        <f>IF(Imput!AI16="",'Control Master'!AI16,Imput!AI16)</f>
        <v>N/A</v>
      </c>
      <c r="AJ16" s="270" t="str">
        <f>IF(Imput!AJ16="",'Control Master'!AJ16,Imput!AJ16)</f>
        <v>N/A</v>
      </c>
      <c r="AK16" s="270" t="str">
        <f>IF(Imput!AK16="",'Control Master'!AK16,Imput!AK16)</f>
        <v>N/A</v>
      </c>
      <c r="AL16" s="270" t="str">
        <f>IF(Imput!AL16="",'Control Master'!AL16,Imput!AL16)</f>
        <v>N/A</v>
      </c>
      <c r="AM16" s="270" t="str">
        <f>IF(Imput!AM16="",'Control Master'!AM16,Imput!AM16)</f>
        <v>N/A</v>
      </c>
      <c r="AN16" s="270" t="str">
        <f>IF(Imput!AN16="",'Control Master'!AN16,Imput!AN16)</f>
        <v>N/A</v>
      </c>
      <c r="AO16" s="270">
        <f>IF(Imput!AO16="",'Control Master'!AO16,Imput!AO16)</f>
        <v>0</v>
      </c>
      <c r="AP16" s="270" t="str">
        <f>IF(Imput!AP16="",'Control Master'!AP16,Imput!AP16)</f>
        <v>N/A</v>
      </c>
      <c r="AQ16" s="270" t="str">
        <f>IF(Imput!AQ16="",'Control Master'!AQ16,Imput!AQ16)</f>
        <v>N/A</v>
      </c>
      <c r="AR16" s="270" t="str">
        <f>IF(Imput!AR16="",'Control Master'!AR16,Imput!AR16)</f>
        <v>N/A</v>
      </c>
      <c r="AS16" s="270" t="str">
        <f>IF(Imput!AS16="",'Control Master'!AS16,Imput!AS16)</f>
        <v>N/A</v>
      </c>
      <c r="AT16" s="270" t="str">
        <f>IF(Imput!AT16="",'Control Master'!AT16,Imput!AT16)</f>
        <v>N/A</v>
      </c>
      <c r="AU16" s="270" t="str">
        <f>IF(Imput!AU16="",'Control Master'!AU16,Imput!AU16)</f>
        <v>N/A</v>
      </c>
      <c r="AV16" s="270" t="str">
        <f>IF(Imput!AV16="",'Control Master'!AV16,Imput!AV16)</f>
        <v>N/A</v>
      </c>
      <c r="AW16" s="270">
        <f>IF(Imput!AW16="",'Control Master'!AW16,Imput!AW16)</f>
        <v>0</v>
      </c>
      <c r="AX16" s="270" t="str">
        <f>IF(Imput!AX16="",'Control Master'!AX16,Imput!AX16)</f>
        <v>N/A</v>
      </c>
      <c r="AY16" s="270" t="str">
        <f>IF(Imput!AY16="",'Control Master'!AY16,Imput!AY16)</f>
        <v>N/A</v>
      </c>
      <c r="AZ16" s="270" t="str">
        <f>IF(Imput!AZ16="",'Control Master'!AZ16,Imput!AZ16)</f>
        <v>N/A</v>
      </c>
      <c r="BA16" s="270" t="str">
        <f>IF(Imput!BA16="",'Control Master'!BA16,Imput!BA16)</f>
        <v>N/A</v>
      </c>
      <c r="BB16" s="270">
        <f>IF(Imput!BB16="",'Control Master'!BB16,Imput!BB16)</f>
        <v>0</v>
      </c>
      <c r="BC16" s="270" t="str">
        <f>IF(Imput!BC16="",'Control Master'!BC16,Imput!BC16)</f>
        <v>N/A</v>
      </c>
      <c r="BD16" s="270" t="str">
        <f>IF(Imput!BD16="",'Control Master'!BD16,Imput!BD16)</f>
        <v>N/A</v>
      </c>
      <c r="BE16" s="270">
        <f>IF(Imput!BE16="",'Control Master'!BE16,Imput!BE16)</f>
        <v>0</v>
      </c>
      <c r="BF16" s="270" t="str">
        <f>IF(Imput!BF16="",'Control Master'!BF16,Imput!BF16)</f>
        <v>N/A</v>
      </c>
      <c r="BG16" s="270" t="str">
        <f>IF(Imput!BG16="",'Control Master'!BG16,Imput!BG16)</f>
        <v>N/A</v>
      </c>
      <c r="BH16" s="270" t="str">
        <f>IF(Imput!BH16="",'Control Master'!BH16,Imput!BH16)</f>
        <v>N/A</v>
      </c>
      <c r="BI16" s="270" t="str">
        <f>IF(Imput!BI16="",'Control Master'!BI16,Imput!BI16)</f>
        <v>N/A</v>
      </c>
      <c r="BJ16" s="270">
        <f>IF(Imput!BJ16="",'Control Master'!BJ16,Imput!BJ16)</f>
        <v>0</v>
      </c>
      <c r="BK16" s="270" t="str">
        <f>IF(Imput!BK16="",'Control Master'!BK16,Imput!BK16)</f>
        <v>N/A</v>
      </c>
      <c r="BL16" s="270" t="str">
        <f>IF(Imput!BL16="",'Control Master'!BL16,Imput!BL16)</f>
        <v>N/A</v>
      </c>
      <c r="BM16" s="270" t="str">
        <f>IF(Imput!BM16="",'Control Master'!BM16,Imput!BM16)</f>
        <v>N/A</v>
      </c>
      <c r="BN16" s="270">
        <f>IF(Imput!BN16="",'Control Master'!BN16,Imput!BN16)</f>
        <v>0</v>
      </c>
      <c r="BO16" s="270" t="str">
        <f>IF(Imput!BO16="",'Control Master'!BO16,Imput!BO16)</f>
        <v>N/A</v>
      </c>
      <c r="BP16" s="270" t="str">
        <f>IF(Imput!BP16="",'Control Master'!BP16,Imput!BP16)</f>
        <v>N/A</v>
      </c>
      <c r="BQ16" s="270" t="str">
        <f>IF(Imput!BQ16="",'Control Master'!BQ16,Imput!BQ16)</f>
        <v>N/A</v>
      </c>
      <c r="BR16" s="270" t="str">
        <f>IF(Imput!BR16="",'Control Master'!BR16,Imput!BR16)</f>
        <v>N/A</v>
      </c>
      <c r="BS16" s="270" t="str">
        <f>IF(Imput!BS16="",'Control Master'!BS16,Imput!BS16)</f>
        <v>N/A</v>
      </c>
      <c r="BT16" s="270">
        <f>IF(Imput!BT16="",'Control Master'!BT16,Imput!BT16)</f>
        <v>0</v>
      </c>
      <c r="BU16" s="270" t="str">
        <f>IF(Imput!BU16="",'Control Master'!BU16,Imput!BU16)</f>
        <v>N/A</v>
      </c>
      <c r="BV16" s="270" t="str">
        <f>IF(Imput!BV16="",'Control Master'!BV16,Imput!BV16)</f>
        <v>N/A</v>
      </c>
      <c r="BW16" s="270">
        <f>IF(Imput!BW16="",'Control Master'!BW16,Imput!BW16)</f>
        <v>0</v>
      </c>
      <c r="BX16" s="270" t="str">
        <f>IF(Imput!BX16="",'Control Master'!BX16,Imput!BX16)</f>
        <v>N/A</v>
      </c>
      <c r="BY16" s="270" t="str">
        <f>IF(Imput!BY16="",'Control Master'!BY16,Imput!BY16)</f>
        <v>N/A</v>
      </c>
      <c r="BZ16" s="270" t="str">
        <f>IF(Imput!BZ16="",'Control Master'!BZ16,Imput!BZ16)</f>
        <v>N/A</v>
      </c>
      <c r="CA16" s="270" t="str">
        <f>IF(Imput!CA16="",'Control Master'!CA16,Imput!CA16)</f>
        <v>N/A</v>
      </c>
      <c r="CB16" s="270" t="str">
        <f>IF(Imput!CB16="",'Control Master'!CB16,Imput!CB16)</f>
        <v>N/A</v>
      </c>
      <c r="CC16" s="270" t="str">
        <f>IF(Imput!CC16="",'Control Master'!CC16,Imput!CC16)</f>
        <v>N/A</v>
      </c>
      <c r="CD16" s="270">
        <f>IF(Imput!CD16="",'Control Master'!CD16,Imput!CD16)</f>
        <v>0</v>
      </c>
      <c r="CE16" s="270" t="str">
        <f>IF(Imput!CE16="",'Control Master'!CE16,Imput!CE16)</f>
        <v>N/A</v>
      </c>
      <c r="CF16" s="270" t="str">
        <f>IF(Imput!CF16="",'Control Master'!CF16,Imput!CF16)</f>
        <v>N/A</v>
      </c>
      <c r="CG16" s="270">
        <f>IF(Imput!CG16="",'Control Master'!CG16,Imput!CG16)</f>
        <v>0</v>
      </c>
      <c r="CH16" s="270" t="str">
        <f>IF(Imput!CH16="",'Control Master'!CH16,Imput!CH16)</f>
        <v>N/A</v>
      </c>
      <c r="CI16" s="270" t="str">
        <f>IF(Imput!CI16="",'Control Master'!CI16,Imput!CI16)</f>
        <v>N/A</v>
      </c>
      <c r="CJ16" s="270" t="str">
        <f>IF(Imput!CJ16="",'Control Master'!CJ16,Imput!CJ16)</f>
        <v>N/A</v>
      </c>
      <c r="CK16" s="270" t="str">
        <f>IF(Imput!CK16="",'Control Master'!CK16,Imput!CK16)</f>
        <v>N/A</v>
      </c>
      <c r="CL16" s="270">
        <f>IF(Imput!CL16="",'Control Master'!CL16,Imput!CL16)</f>
        <v>0</v>
      </c>
      <c r="CM16" s="270" t="str">
        <f>IF(Imput!CM16="",'Control Master'!CM16,Imput!CM16)</f>
        <v>N/A</v>
      </c>
      <c r="CN16" s="270" t="str">
        <f>IF(Imput!CN16="",'Control Master'!CN16,Imput!CN16)</f>
        <v>N/A</v>
      </c>
      <c r="CO16" s="270" t="str">
        <f>IF(Imput!CO16="",'Control Master'!CO16,Imput!CO16)</f>
        <v>N/A</v>
      </c>
      <c r="CP16" s="270" t="str">
        <f>IF(Imput!CP16="",'Control Master'!CP16,Imput!CP16)</f>
        <v>N/A</v>
      </c>
      <c r="CQ16" s="270" t="str">
        <f>IF(Imput!CQ16="",'Control Master'!CQ16,Imput!CQ16)</f>
        <v>N/A</v>
      </c>
      <c r="CR16" s="270">
        <f>IF(Imput!CR16="",'Control Master'!CR16,Imput!CR16)</f>
        <v>0</v>
      </c>
      <c r="CS16" s="270">
        <f>IF(Imput!CS16="",'Control Master'!CS16,Imput!CS16)</f>
        <v>0</v>
      </c>
      <c r="CT16" s="270" t="str">
        <f>IF(Imput!CT16="",'Control Master'!CT16,Imput!CT16)</f>
        <v>N/A</v>
      </c>
      <c r="CU16" s="270" t="str">
        <f>IF(Imput!CU16="",'Control Master'!CU16,Imput!CU16)</f>
        <v>N/A</v>
      </c>
      <c r="CV16" s="270" t="str">
        <f>IF(Imput!CV16="",'Control Master'!CV16,Imput!CV16)</f>
        <v>N/A</v>
      </c>
      <c r="CW16" s="270">
        <f>IF(Imput!CW16="",'Control Master'!CW16,Imput!CW16)</f>
        <v>0</v>
      </c>
      <c r="CX16" s="270" t="str">
        <f>IF(Imput!CX16="",'Control Master'!CX16,Imput!CX16)</f>
        <v>N/A</v>
      </c>
      <c r="CY16" s="270">
        <f>IF(Imput!CY16="",'Control Master'!CY16,Imput!CY16)</f>
        <v>0</v>
      </c>
      <c r="CZ16" s="270" t="str">
        <f>IF(Imput!CZ16="",'Control Master'!CZ16,Imput!CZ16)</f>
        <v>N/A</v>
      </c>
      <c r="DA16" s="270" t="str">
        <f>IF(Imput!DA16="",'Control Master'!DA16,Imput!DA16)</f>
        <v>N/A</v>
      </c>
      <c r="DB16" s="270" t="str">
        <f>IF(Imput!DB16="",'Control Master'!DB16,Imput!DB16)</f>
        <v>N/A</v>
      </c>
      <c r="DC16" s="270" t="str">
        <f>IF(Imput!DC16="",'Control Master'!DC16,Imput!DC16)</f>
        <v>N/A</v>
      </c>
      <c r="DD16" s="270" t="str">
        <f>IF(Imput!DD16="",'Control Master'!DD16,Imput!DD16)</f>
        <v>N/A</v>
      </c>
    </row>
    <row r="17" spans="1:108">
      <c r="A17" s="12"/>
      <c r="B17" s="13" t="s">
        <v>18</v>
      </c>
      <c r="C17" s="122"/>
      <c r="E17" s="271"/>
      <c r="F17" s="271"/>
      <c r="G17" s="271"/>
      <c r="H17" s="271"/>
      <c r="I17" s="271"/>
      <c r="J17" s="271"/>
      <c r="K17" s="271"/>
      <c r="L17" s="271"/>
      <c r="M17" s="271"/>
      <c r="N17" s="271"/>
      <c r="O17" s="271"/>
      <c r="P17" s="271"/>
      <c r="Q17" s="271"/>
      <c r="R17" s="271"/>
      <c r="S17" s="271"/>
      <c r="T17" s="271"/>
      <c r="U17" s="271"/>
      <c r="V17" s="271"/>
      <c r="W17" s="271"/>
      <c r="X17" s="387"/>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1"/>
      <c r="BL17" s="271"/>
      <c r="BM17" s="271"/>
      <c r="BN17" s="271"/>
      <c r="BO17" s="271"/>
      <c r="BP17" s="271"/>
      <c r="BQ17" s="271"/>
      <c r="BR17" s="271"/>
      <c r="BS17" s="271"/>
      <c r="BT17" s="271"/>
      <c r="BU17" s="271"/>
      <c r="BV17" s="271"/>
      <c r="BW17" s="271"/>
      <c r="BX17" s="271"/>
      <c r="BY17" s="271"/>
      <c r="BZ17" s="271"/>
      <c r="CA17" s="271"/>
      <c r="CB17" s="271"/>
      <c r="CC17" s="271"/>
      <c r="CD17" s="271"/>
      <c r="CE17" s="271"/>
      <c r="CF17" s="271"/>
      <c r="CG17" s="271"/>
      <c r="CH17" s="271"/>
      <c r="CI17" s="271"/>
      <c r="CJ17" s="271"/>
      <c r="CK17" s="271"/>
      <c r="CL17" s="271"/>
      <c r="CM17" s="271"/>
      <c r="CN17" s="271"/>
      <c r="CO17" s="271"/>
      <c r="CP17" s="271"/>
      <c r="CQ17" s="271"/>
      <c r="CR17" s="271"/>
      <c r="CS17" s="271"/>
      <c r="CT17" s="271"/>
      <c r="CU17" s="271"/>
      <c r="CV17" s="271"/>
      <c r="CW17" s="271"/>
      <c r="CX17" s="271"/>
      <c r="CY17" s="271"/>
      <c r="CZ17" s="271"/>
      <c r="DA17" s="271"/>
      <c r="DB17" s="271"/>
      <c r="DC17" s="271"/>
      <c r="DD17" s="271"/>
    </row>
    <row r="18" spans="1:108" ht="15.75" thickBot="1">
      <c r="A18" s="14" t="s">
        <v>19</v>
      </c>
      <c r="B18" s="15" t="s">
        <v>18</v>
      </c>
      <c r="C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18"/>
      <c r="DD18" s="118"/>
    </row>
    <row r="19" spans="1:108" ht="24.75">
      <c r="A19" s="9" t="s">
        <v>20</v>
      </c>
      <c r="B19" s="10" t="s">
        <v>12</v>
      </c>
      <c r="C19" s="120">
        <f>SUM(E19:DD19)</f>
        <v>707947</v>
      </c>
      <c r="E19" s="269" t="str">
        <f>IF(Imput!E19="",'Control Master'!E19,Imput!E19)</f>
        <v>N/A</v>
      </c>
      <c r="F19" s="269">
        <f>IF(Imput!F19="",'Control Master'!F19,Imput!F19)</f>
        <v>555123</v>
      </c>
      <c r="G19" s="269" t="str">
        <f>IF(Imput!G19="",'Control Master'!G19,Imput!G19)</f>
        <v>N/A</v>
      </c>
      <c r="H19" s="269" t="str">
        <f>IF(Imput!H19="",'Control Master'!H19,Imput!H19)</f>
        <v>N/R</v>
      </c>
      <c r="I19" s="269" t="str">
        <f>IF(Imput!I19="",'Control Master'!I19,Imput!I19)</f>
        <v>N/A</v>
      </c>
      <c r="J19" s="269">
        <f>IF(Imput!J19="",'Control Master'!J19,Imput!J19)</f>
        <v>0</v>
      </c>
      <c r="K19" s="269">
        <f>IF(Imput!K19="",'Control Master'!K19,Imput!K19)</f>
        <v>152824</v>
      </c>
      <c r="L19" s="269" t="str">
        <f>IF(Imput!L19="",'Control Master'!L19,Imput!L19)</f>
        <v>N/A</v>
      </c>
      <c r="M19" s="269" t="str">
        <f>IF(Imput!M19="",'Control Master'!M19,Imput!M19)</f>
        <v>N/A</v>
      </c>
      <c r="N19" s="269" t="str">
        <f>IF(Imput!N19="",'Control Master'!N19,Imput!N19)</f>
        <v>N/A</v>
      </c>
      <c r="O19" s="269" t="str">
        <f>IF(Imput!O19="",'Control Master'!O19,Imput!O19)</f>
        <v>N/A</v>
      </c>
      <c r="P19" s="269" t="str">
        <f>IF(Imput!P19="",'Control Master'!P19,Imput!P19)</f>
        <v>N/A</v>
      </c>
      <c r="Q19" s="269" t="str">
        <f>IF(Imput!Q19="",'Control Master'!Q19,Imput!Q19)</f>
        <v>N/A</v>
      </c>
      <c r="R19" s="269" t="str">
        <f>IF(Imput!R19="",'Control Master'!R19,Imput!R19)</f>
        <v>N/A</v>
      </c>
      <c r="S19" s="269" t="str">
        <f>IF(Imput!S19="",'Control Master'!S19,Imput!S19)</f>
        <v>N/A</v>
      </c>
      <c r="T19" s="269" t="str">
        <f>IF(Imput!T19="",'Control Master'!T19,Imput!T19)</f>
        <v>N/A</v>
      </c>
      <c r="U19" s="269" t="str">
        <f>IF(Imput!U19="",'Control Master'!U19,Imput!U19)</f>
        <v>N/A</v>
      </c>
      <c r="V19" s="269" t="str">
        <f>IF(Imput!V19="",'Control Master'!V19,Imput!V19)</f>
        <v>N/A</v>
      </c>
      <c r="W19" s="269" t="str">
        <f>IF(Imput!W19="",'Control Master'!W19,Imput!W19)</f>
        <v>N/A</v>
      </c>
      <c r="X19" s="385" t="str">
        <f>IF(Imput!X19="",'Control Master'!X19,Imput!X19)</f>
        <v>N/A</v>
      </c>
      <c r="Y19" s="269" t="str">
        <f>IF(Imput!Y19="",'Control Master'!Y19,Imput!Y19)</f>
        <v>N/A</v>
      </c>
      <c r="Z19" s="269" t="str">
        <f>IF(Imput!Z19="",'Control Master'!Z19,Imput!Z19)</f>
        <v>N/A</v>
      </c>
      <c r="AA19" s="269" t="str">
        <f>IF(Imput!AA19="",'Control Master'!AA19,Imput!AA19)</f>
        <v>N/A</v>
      </c>
      <c r="AB19" s="269" t="str">
        <f>IF(Imput!AB19="",'Control Master'!AB19,Imput!AB19)</f>
        <v>N/A</v>
      </c>
      <c r="AC19" s="269" t="str">
        <f>IF(Imput!AC19="",'Control Master'!AC19,Imput!AC19)</f>
        <v>N/A</v>
      </c>
      <c r="AD19" s="269" t="str">
        <f>IF(Imput!AD19="",'Control Master'!AD19,Imput!AD19)</f>
        <v>N/A</v>
      </c>
      <c r="AE19" s="269" t="str">
        <f>IF(Imput!AE19="",'Control Master'!AE19,Imput!AE19)</f>
        <v>N/A</v>
      </c>
      <c r="AF19" s="269" t="str">
        <f>IF(Imput!AF19="",'Control Master'!AF19,Imput!AF19)</f>
        <v>N/A</v>
      </c>
      <c r="AG19" s="269" t="str">
        <f>IF(Imput!AG19="",'Control Master'!AG19,Imput!AG19)</f>
        <v>N/A</v>
      </c>
      <c r="AH19" s="269" t="str">
        <f>IF(Imput!AH19="",'Control Master'!AH19,Imput!AH19)</f>
        <v>N/A</v>
      </c>
      <c r="AI19" s="269" t="str">
        <f>IF(Imput!AI19="",'Control Master'!AI19,Imput!AI19)</f>
        <v>N/A</v>
      </c>
      <c r="AJ19" s="269" t="str">
        <f>IF(Imput!AJ19="",'Control Master'!AJ19,Imput!AJ19)</f>
        <v>N/A</v>
      </c>
      <c r="AK19" s="269" t="str">
        <f>IF(Imput!AK19="",'Control Master'!AK19,Imput!AK19)</f>
        <v>N/A</v>
      </c>
      <c r="AL19" s="269" t="str">
        <f>IF(Imput!AL19="",'Control Master'!AL19,Imput!AL19)</f>
        <v>N/A</v>
      </c>
      <c r="AM19" s="269" t="str">
        <f>IF(Imput!AM19="",'Control Master'!AM19,Imput!AM19)</f>
        <v>N/A</v>
      </c>
      <c r="AN19" s="269" t="str">
        <f>IF(Imput!AN19="",'Control Master'!AN19,Imput!AN19)</f>
        <v>N/A</v>
      </c>
      <c r="AO19" s="269" t="str">
        <f>IF(Imput!AO19="",'Control Master'!AO19,Imput!AO19)</f>
        <v>N/A</v>
      </c>
      <c r="AP19" s="269" t="str">
        <f>IF(Imput!AP19="",'Control Master'!AP19,Imput!AP19)</f>
        <v>N/A</v>
      </c>
      <c r="AQ19" s="269" t="str">
        <f>IF(Imput!AQ19="",'Control Master'!AQ19,Imput!AQ19)</f>
        <v>N/A</v>
      </c>
      <c r="AR19" s="269" t="str">
        <f>IF(Imput!AR19="",'Control Master'!AR19,Imput!AR19)</f>
        <v>N/A</v>
      </c>
      <c r="AS19" s="269" t="str">
        <f>IF(Imput!AS19="",'Control Master'!AS19,Imput!AS19)</f>
        <v>N/A</v>
      </c>
      <c r="AT19" s="269" t="str">
        <f>IF(Imput!AT19="",'Control Master'!AT19,Imput!AT19)</f>
        <v>N/A</v>
      </c>
      <c r="AU19" s="269" t="str">
        <f>IF(Imput!AU19="",'Control Master'!AU19,Imput!AU19)</f>
        <v>N/A</v>
      </c>
      <c r="AV19" s="269" t="str">
        <f>IF(Imput!AV19="",'Control Master'!AV19,Imput!AV19)</f>
        <v>N/A</v>
      </c>
      <c r="AW19" s="269" t="str">
        <f>IF(Imput!AW19="",'Control Master'!AW19,Imput!AW19)</f>
        <v>N/A</v>
      </c>
      <c r="AX19" s="269" t="str">
        <f>IF(Imput!AX19="",'Control Master'!AX19,Imput!AX19)</f>
        <v>N/A</v>
      </c>
      <c r="AY19" s="269" t="str">
        <f>IF(Imput!AY19="",'Control Master'!AY19,Imput!AY19)</f>
        <v>N/A</v>
      </c>
      <c r="AZ19" s="269" t="str">
        <f>IF(Imput!AZ19="",'Control Master'!AZ19,Imput!AZ19)</f>
        <v>N/A</v>
      </c>
      <c r="BA19" s="269" t="str">
        <f>IF(Imput!BA19="",'Control Master'!BA19,Imput!BA19)</f>
        <v>N/A</v>
      </c>
      <c r="BB19" s="269" t="str">
        <f>IF(Imput!BB19="",'Control Master'!BB19,Imput!BB19)</f>
        <v>N/A</v>
      </c>
      <c r="BC19" s="269" t="str">
        <f>IF(Imput!BC19="",'Control Master'!BC19,Imput!BC19)</f>
        <v>N/A</v>
      </c>
      <c r="BD19" s="269" t="str">
        <f>IF(Imput!BD19="",'Control Master'!BD19,Imput!BD19)</f>
        <v>N/A</v>
      </c>
      <c r="BE19" s="269" t="str">
        <f>IF(Imput!BE19="",'Control Master'!BE19,Imput!BE19)</f>
        <v>N/A</v>
      </c>
      <c r="BF19" s="269" t="str">
        <f>IF(Imput!BF19="",'Control Master'!BF19,Imput!BF19)</f>
        <v>N/A</v>
      </c>
      <c r="BG19" s="269" t="str">
        <f>IF(Imput!BG19="",'Control Master'!BG19,Imput!BG19)</f>
        <v>N/A</v>
      </c>
      <c r="BH19" s="269" t="str">
        <f>IF(Imput!BH19="",'Control Master'!BH19,Imput!BH19)</f>
        <v>N/A</v>
      </c>
      <c r="BI19" s="269" t="str">
        <f>IF(Imput!BI19="",'Control Master'!BI19,Imput!BI19)</f>
        <v>N/A</v>
      </c>
      <c r="BJ19" s="269" t="str">
        <f>IF(Imput!BJ19="",'Control Master'!BJ19,Imput!BJ19)</f>
        <v>N/A</v>
      </c>
      <c r="BK19" s="269" t="str">
        <f>IF(Imput!BK19="",'Control Master'!BK19,Imput!BK19)</f>
        <v>N/A</v>
      </c>
      <c r="BL19" s="269" t="str">
        <f>IF(Imput!BL19="",'Control Master'!BL19,Imput!BL19)</f>
        <v>N/A</v>
      </c>
      <c r="BM19" s="269" t="str">
        <f>IF(Imput!BM19="",'Control Master'!BM19,Imput!BM19)</f>
        <v>N/A</v>
      </c>
      <c r="BN19" s="269" t="str">
        <f>IF(Imput!BN19="",'Control Master'!BN19,Imput!BN19)</f>
        <v>N/A</v>
      </c>
      <c r="BO19" s="269" t="str">
        <f>IF(Imput!BO19="",'Control Master'!BO19,Imput!BO19)</f>
        <v>N/A</v>
      </c>
      <c r="BP19" s="269" t="str">
        <f>IF(Imput!BP19="",'Control Master'!BP19,Imput!BP19)</f>
        <v>N/A</v>
      </c>
      <c r="BQ19" s="269" t="str">
        <f>IF(Imput!BQ19="",'Control Master'!BQ19,Imput!BQ19)</f>
        <v>N/A</v>
      </c>
      <c r="BR19" s="269" t="str">
        <f>IF(Imput!BR19="",'Control Master'!BR19,Imput!BR19)</f>
        <v>N/A</v>
      </c>
      <c r="BS19" s="269" t="str">
        <f>IF(Imput!BS19="",'Control Master'!BS19,Imput!BS19)</f>
        <v>N/A</v>
      </c>
      <c r="BT19" s="269" t="str">
        <f>IF(Imput!BT19="",'Control Master'!BT19,Imput!BT19)</f>
        <v>N/A</v>
      </c>
      <c r="BU19" s="269" t="str">
        <f>IF(Imput!BU19="",'Control Master'!BU19,Imput!BU19)</f>
        <v>N/A</v>
      </c>
      <c r="BV19" s="269" t="str">
        <f>IF(Imput!BV19="",'Control Master'!BV19,Imput!BV19)</f>
        <v>N/A</v>
      </c>
      <c r="BW19" s="269" t="str">
        <f>IF(Imput!BW19="",'Control Master'!BW19,Imput!BW19)</f>
        <v>N/A</v>
      </c>
      <c r="BX19" s="269" t="str">
        <f>IF(Imput!BX19="",'Control Master'!BX19,Imput!BX19)</f>
        <v>N/A</v>
      </c>
      <c r="BY19" s="269" t="str">
        <f>IF(Imput!BY19="",'Control Master'!BY19,Imput!BY19)</f>
        <v>N/A</v>
      </c>
      <c r="BZ19" s="269" t="str">
        <f>IF(Imput!BZ19="",'Control Master'!BZ19,Imput!BZ19)</f>
        <v>N/A</v>
      </c>
      <c r="CA19" s="269" t="str">
        <f>IF(Imput!CA19="",'Control Master'!CA19,Imput!CA19)</f>
        <v>N/A</v>
      </c>
      <c r="CB19" s="269" t="str">
        <f>IF(Imput!CB19="",'Control Master'!CB19,Imput!CB19)</f>
        <v>N/A</v>
      </c>
      <c r="CC19" s="269" t="str">
        <f>IF(Imput!CC19="",'Control Master'!CC19,Imput!CC19)</f>
        <v>N/A</v>
      </c>
      <c r="CD19" s="269" t="str">
        <f>IF(Imput!CD19="",'Control Master'!CD19,Imput!CD19)</f>
        <v>N/A</v>
      </c>
      <c r="CE19" s="269" t="str">
        <f>IF(Imput!CE19="",'Control Master'!CE19,Imput!CE19)</f>
        <v>N/A</v>
      </c>
      <c r="CF19" s="269" t="str">
        <f>IF(Imput!CF19="",'Control Master'!CF19,Imput!CF19)</f>
        <v>N/A</v>
      </c>
      <c r="CG19" s="269" t="str">
        <f>IF(Imput!CG19="",'Control Master'!CG19,Imput!CG19)</f>
        <v>N/A</v>
      </c>
      <c r="CH19" s="269" t="str">
        <f>IF(Imput!CH19="",'Control Master'!CH19,Imput!CH19)</f>
        <v>N/A</v>
      </c>
      <c r="CI19" s="269" t="str">
        <f>IF(Imput!CI19="",'Control Master'!CI19,Imput!CI19)</f>
        <v>N/A</v>
      </c>
      <c r="CJ19" s="269" t="str">
        <f>IF(Imput!CJ19="",'Control Master'!CJ19,Imput!CJ19)</f>
        <v>N/A</v>
      </c>
      <c r="CK19" s="269" t="str">
        <f>IF(Imput!CK19="",'Control Master'!CK19,Imput!CK19)</f>
        <v>N/A</v>
      </c>
      <c r="CL19" s="269" t="str">
        <f>IF(Imput!CL19="",'Control Master'!CL19,Imput!CL19)</f>
        <v>N/A</v>
      </c>
      <c r="CM19" s="269" t="str">
        <f>IF(Imput!CM19="",'Control Master'!CM19,Imput!CM19)</f>
        <v>N/A</v>
      </c>
      <c r="CN19" s="269" t="str">
        <f>IF(Imput!CN19="",'Control Master'!CN19,Imput!CN19)</f>
        <v>N/A</v>
      </c>
      <c r="CO19" s="269" t="str">
        <f>IF(Imput!CO19="",'Control Master'!CO19,Imput!CO19)</f>
        <v>N/A</v>
      </c>
      <c r="CP19" s="269" t="str">
        <f>IF(Imput!CP19="",'Control Master'!CP19,Imput!CP19)</f>
        <v>N/A</v>
      </c>
      <c r="CQ19" s="269" t="str">
        <f>IF(Imput!CQ19="",'Control Master'!CQ19,Imput!CQ19)</f>
        <v>N/A</v>
      </c>
      <c r="CR19" s="269" t="str">
        <f>IF(Imput!CR19="",'Control Master'!CR19,Imput!CR19)</f>
        <v>N/A</v>
      </c>
      <c r="CS19" s="269" t="str">
        <f>IF(Imput!CS19="",'Control Master'!CS19,Imput!CS19)</f>
        <v>N/A</v>
      </c>
      <c r="CT19" s="269" t="str">
        <f>IF(Imput!CT19="",'Control Master'!CT19,Imput!CT19)</f>
        <v>N/A</v>
      </c>
      <c r="CU19" s="269" t="str">
        <f>IF(Imput!CU19="",'Control Master'!CU19,Imput!CU19)</f>
        <v>N/A</v>
      </c>
      <c r="CV19" s="269" t="str">
        <f>IF(Imput!CV19="",'Control Master'!CV19,Imput!CV19)</f>
        <v>N/A</v>
      </c>
      <c r="CW19" s="269" t="str">
        <f>IF(Imput!CW19="",'Control Master'!CW19,Imput!CW19)</f>
        <v>N/A</v>
      </c>
      <c r="CX19" s="269" t="str">
        <f>IF(Imput!CX19="",'Control Master'!CX19,Imput!CX19)</f>
        <v>N/A</v>
      </c>
      <c r="CY19" s="269" t="str">
        <f>IF(Imput!CY19="",'Control Master'!CY19,Imput!CY19)</f>
        <v>N/A</v>
      </c>
      <c r="CZ19" s="269" t="str">
        <f>IF(Imput!CZ19="",'Control Master'!CZ19,Imput!CZ19)</f>
        <v>N/A</v>
      </c>
      <c r="DA19" s="269" t="str">
        <f>IF(Imput!DA19="",'Control Master'!DA19,Imput!DA19)</f>
        <v>N/A</v>
      </c>
      <c r="DB19" s="269" t="str">
        <f>IF(Imput!DB19="",'Control Master'!DB19,Imput!DB19)</f>
        <v>N/A</v>
      </c>
      <c r="DC19" s="269" t="str">
        <f>IF(Imput!DC19="",'Control Master'!DC19,Imput!DC19)</f>
        <v>N/A</v>
      </c>
      <c r="DD19" s="269" t="str">
        <f>IF(Imput!DD19="",'Control Master'!DD19,Imput!DD19)</f>
        <v>N/A</v>
      </c>
    </row>
    <row r="20" spans="1:108" ht="24.75">
      <c r="A20" s="9" t="s">
        <v>21</v>
      </c>
      <c r="B20" s="10" t="s">
        <v>12</v>
      </c>
      <c r="C20" s="120">
        <f>SUM(E20:DD20)</f>
        <v>4280238</v>
      </c>
      <c r="E20" s="269" t="str">
        <f>IF(Imput!E20="",'Control Master'!E20,Imput!E20)</f>
        <v>N/A</v>
      </c>
      <c r="F20" s="269">
        <f>IF(Imput!F20="",'Control Master'!F20,Imput!F20)</f>
        <v>1703504</v>
      </c>
      <c r="G20" s="269" t="str">
        <f>IF(Imput!G20="",'Control Master'!G20,Imput!G20)</f>
        <v>N/A</v>
      </c>
      <c r="H20" s="269">
        <f>IF(Imput!H20="",'Control Master'!H20,Imput!H20)</f>
        <v>2536387</v>
      </c>
      <c r="I20" s="269" t="str">
        <f>IF(Imput!I20="",'Control Master'!I20,Imput!I20)</f>
        <v>N/A</v>
      </c>
      <c r="J20" s="269">
        <f>IF(Imput!J20="",'Control Master'!J20,Imput!J20)</f>
        <v>4356</v>
      </c>
      <c r="K20" s="269">
        <f>IF(Imput!K20="",'Control Master'!K20,Imput!K20)</f>
        <v>35991</v>
      </c>
      <c r="L20" s="269" t="str">
        <f>IF(Imput!L20="",'Control Master'!L20,Imput!L20)</f>
        <v>N/A</v>
      </c>
      <c r="M20" s="269" t="str">
        <f>IF(Imput!M20="",'Control Master'!M20,Imput!M20)</f>
        <v>N/A</v>
      </c>
      <c r="N20" s="269" t="str">
        <f>IF(Imput!N20="",'Control Master'!N20,Imput!N20)</f>
        <v>N/A</v>
      </c>
      <c r="O20" s="269" t="str">
        <f>IF(Imput!O20="",'Control Master'!O20,Imput!O20)</f>
        <v>N/A</v>
      </c>
      <c r="P20" s="269" t="str">
        <f>IF(Imput!P20="",'Control Master'!P20,Imput!P20)</f>
        <v>N/A</v>
      </c>
      <c r="Q20" s="269" t="str">
        <f>IF(Imput!Q20="",'Control Master'!Q20,Imput!Q20)</f>
        <v>N/A</v>
      </c>
      <c r="R20" s="269" t="str">
        <f>IF(Imput!R20="",'Control Master'!R20,Imput!R20)</f>
        <v>N/A</v>
      </c>
      <c r="S20" s="269" t="str">
        <f>IF(Imput!S20="",'Control Master'!S20,Imput!S20)</f>
        <v>N/A</v>
      </c>
      <c r="T20" s="269" t="str">
        <f>IF(Imput!T20="",'Control Master'!T20,Imput!T20)</f>
        <v>N/A</v>
      </c>
      <c r="U20" s="269" t="str">
        <f>IF(Imput!U20="",'Control Master'!U20,Imput!U20)</f>
        <v>N/A</v>
      </c>
      <c r="V20" s="269" t="str">
        <f>IF(Imput!V20="",'Control Master'!V20,Imput!V20)</f>
        <v>N/A</v>
      </c>
      <c r="W20" s="269" t="str">
        <f>IF(Imput!W20="",'Control Master'!W20,Imput!W20)</f>
        <v>N/A</v>
      </c>
      <c r="X20" s="385" t="str">
        <f>IF(Imput!X20="",'Control Master'!X20,Imput!X20)</f>
        <v>N/A</v>
      </c>
      <c r="Y20" s="269" t="str">
        <f>IF(Imput!Y20="",'Control Master'!Y20,Imput!Y20)</f>
        <v>N/A</v>
      </c>
      <c r="Z20" s="269" t="str">
        <f>IF(Imput!Z20="",'Control Master'!Z20,Imput!Z20)</f>
        <v>N/A</v>
      </c>
      <c r="AA20" s="269" t="str">
        <f>IF(Imput!AA20="",'Control Master'!AA20,Imput!AA20)</f>
        <v>N/A</v>
      </c>
      <c r="AB20" s="269" t="str">
        <f>IF(Imput!AB20="",'Control Master'!AB20,Imput!AB20)</f>
        <v>N/A</v>
      </c>
      <c r="AC20" s="269" t="str">
        <f>IF(Imput!AC20="",'Control Master'!AC20,Imput!AC20)</f>
        <v>N/A</v>
      </c>
      <c r="AD20" s="269" t="str">
        <f>IF(Imput!AD20="",'Control Master'!AD20,Imput!AD20)</f>
        <v>N/A</v>
      </c>
      <c r="AE20" s="269" t="str">
        <f>IF(Imput!AE20="",'Control Master'!AE20,Imput!AE20)</f>
        <v>N/A</v>
      </c>
      <c r="AF20" s="269" t="str">
        <f>IF(Imput!AF20="",'Control Master'!AF20,Imput!AF20)</f>
        <v>N/A</v>
      </c>
      <c r="AG20" s="269" t="str">
        <f>IF(Imput!AG20="",'Control Master'!AG20,Imput!AG20)</f>
        <v>N/A</v>
      </c>
      <c r="AH20" s="269" t="str">
        <f>IF(Imput!AH20="",'Control Master'!AH20,Imput!AH20)</f>
        <v>N/A</v>
      </c>
      <c r="AI20" s="269" t="str">
        <f>IF(Imput!AI20="",'Control Master'!AI20,Imput!AI20)</f>
        <v>N/A</v>
      </c>
      <c r="AJ20" s="269" t="str">
        <f>IF(Imput!AJ20="",'Control Master'!AJ20,Imput!AJ20)</f>
        <v>N/A</v>
      </c>
      <c r="AK20" s="269" t="str">
        <f>IF(Imput!AK20="",'Control Master'!AK20,Imput!AK20)</f>
        <v>N/A</v>
      </c>
      <c r="AL20" s="269" t="str">
        <f>IF(Imput!AL20="",'Control Master'!AL20,Imput!AL20)</f>
        <v>N/A</v>
      </c>
      <c r="AM20" s="269" t="str">
        <f>IF(Imput!AM20="",'Control Master'!AM20,Imput!AM20)</f>
        <v>N/A</v>
      </c>
      <c r="AN20" s="269" t="str">
        <f>IF(Imput!AN20="",'Control Master'!AN20,Imput!AN20)</f>
        <v>N/A</v>
      </c>
      <c r="AO20" s="269" t="str">
        <f>IF(Imput!AO20="",'Control Master'!AO20,Imput!AO20)</f>
        <v>N/A</v>
      </c>
      <c r="AP20" s="269" t="str">
        <f>IF(Imput!AP20="",'Control Master'!AP20,Imput!AP20)</f>
        <v>N/A</v>
      </c>
      <c r="AQ20" s="269" t="str">
        <f>IF(Imput!AQ20="",'Control Master'!AQ20,Imput!AQ20)</f>
        <v>N/A</v>
      </c>
      <c r="AR20" s="269" t="str">
        <f>IF(Imput!AR20="",'Control Master'!AR20,Imput!AR20)</f>
        <v>N/A</v>
      </c>
      <c r="AS20" s="269" t="str">
        <f>IF(Imput!AS20="",'Control Master'!AS20,Imput!AS20)</f>
        <v>N/A</v>
      </c>
      <c r="AT20" s="269" t="str">
        <f>IF(Imput!AT20="",'Control Master'!AT20,Imput!AT20)</f>
        <v>N/A</v>
      </c>
      <c r="AU20" s="269" t="str">
        <f>IF(Imput!AU20="",'Control Master'!AU20,Imput!AU20)</f>
        <v>N/A</v>
      </c>
      <c r="AV20" s="269" t="str">
        <f>IF(Imput!AV20="",'Control Master'!AV20,Imput!AV20)</f>
        <v>N/A</v>
      </c>
      <c r="AW20" s="269" t="str">
        <f>IF(Imput!AW20="",'Control Master'!AW20,Imput!AW20)</f>
        <v>N/A</v>
      </c>
      <c r="AX20" s="269" t="str">
        <f>IF(Imput!AX20="",'Control Master'!AX20,Imput!AX20)</f>
        <v>N/A</v>
      </c>
      <c r="AY20" s="269" t="str">
        <f>IF(Imput!AY20="",'Control Master'!AY20,Imput!AY20)</f>
        <v>N/A</v>
      </c>
      <c r="AZ20" s="269" t="str">
        <f>IF(Imput!AZ20="",'Control Master'!AZ20,Imput!AZ20)</f>
        <v>N/A</v>
      </c>
      <c r="BA20" s="269" t="str">
        <f>IF(Imput!BA20="",'Control Master'!BA20,Imput!BA20)</f>
        <v>N/A</v>
      </c>
      <c r="BB20" s="269" t="str">
        <f>IF(Imput!BB20="",'Control Master'!BB20,Imput!BB20)</f>
        <v>N/A</v>
      </c>
      <c r="BC20" s="269" t="str">
        <f>IF(Imput!BC20="",'Control Master'!BC20,Imput!BC20)</f>
        <v>N/A</v>
      </c>
      <c r="BD20" s="269" t="str">
        <f>IF(Imput!BD20="",'Control Master'!BD20,Imput!BD20)</f>
        <v>N/A</v>
      </c>
      <c r="BE20" s="269" t="str">
        <f>IF(Imput!BE20="",'Control Master'!BE20,Imput!BE20)</f>
        <v>N/A</v>
      </c>
      <c r="BF20" s="269" t="str">
        <f>IF(Imput!BF20="",'Control Master'!BF20,Imput!BF20)</f>
        <v>N/A</v>
      </c>
      <c r="BG20" s="269" t="str">
        <f>IF(Imput!BG20="",'Control Master'!BG20,Imput!BG20)</f>
        <v>N/A</v>
      </c>
      <c r="BH20" s="269" t="str">
        <f>IF(Imput!BH20="",'Control Master'!BH20,Imput!BH20)</f>
        <v>N/A</v>
      </c>
      <c r="BI20" s="269" t="str">
        <f>IF(Imput!BI20="",'Control Master'!BI20,Imput!BI20)</f>
        <v>N/A</v>
      </c>
      <c r="BJ20" s="269" t="str">
        <f>IF(Imput!BJ20="",'Control Master'!BJ20,Imput!BJ20)</f>
        <v>N/A</v>
      </c>
      <c r="BK20" s="269" t="str">
        <f>IF(Imput!BK20="",'Control Master'!BK20,Imput!BK20)</f>
        <v>N/A</v>
      </c>
      <c r="BL20" s="269" t="str">
        <f>IF(Imput!BL20="",'Control Master'!BL20,Imput!BL20)</f>
        <v>N/A</v>
      </c>
      <c r="BM20" s="269" t="str">
        <f>IF(Imput!BM20="",'Control Master'!BM20,Imput!BM20)</f>
        <v>N/A</v>
      </c>
      <c r="BN20" s="269" t="str">
        <f>IF(Imput!BN20="",'Control Master'!BN20,Imput!BN20)</f>
        <v>N/A</v>
      </c>
      <c r="BO20" s="269" t="str">
        <f>IF(Imput!BO20="",'Control Master'!BO20,Imput!BO20)</f>
        <v>N/A</v>
      </c>
      <c r="BP20" s="269" t="str">
        <f>IF(Imput!BP20="",'Control Master'!BP20,Imput!BP20)</f>
        <v>N/A</v>
      </c>
      <c r="BQ20" s="269" t="str">
        <f>IF(Imput!BQ20="",'Control Master'!BQ20,Imput!BQ20)</f>
        <v>N/A</v>
      </c>
      <c r="BR20" s="269" t="str">
        <f>IF(Imput!BR20="",'Control Master'!BR20,Imput!BR20)</f>
        <v>N/A</v>
      </c>
      <c r="BS20" s="269" t="str">
        <f>IF(Imput!BS20="",'Control Master'!BS20,Imput!BS20)</f>
        <v>N/A</v>
      </c>
      <c r="BT20" s="269" t="str">
        <f>IF(Imput!BT20="",'Control Master'!BT20,Imput!BT20)</f>
        <v>N/A</v>
      </c>
      <c r="BU20" s="269" t="str">
        <f>IF(Imput!BU20="",'Control Master'!BU20,Imput!BU20)</f>
        <v>N/A</v>
      </c>
      <c r="BV20" s="269" t="str">
        <f>IF(Imput!BV20="",'Control Master'!BV20,Imput!BV20)</f>
        <v>N/A</v>
      </c>
      <c r="BW20" s="269" t="str">
        <f>IF(Imput!BW20="",'Control Master'!BW20,Imput!BW20)</f>
        <v>N/A</v>
      </c>
      <c r="BX20" s="269" t="str">
        <f>IF(Imput!BX20="",'Control Master'!BX20,Imput!BX20)</f>
        <v>N/A</v>
      </c>
      <c r="BY20" s="269" t="str">
        <f>IF(Imput!BY20="",'Control Master'!BY20,Imput!BY20)</f>
        <v>N/A</v>
      </c>
      <c r="BZ20" s="269" t="str">
        <f>IF(Imput!BZ20="",'Control Master'!BZ20,Imput!BZ20)</f>
        <v>N/A</v>
      </c>
      <c r="CA20" s="269" t="str">
        <f>IF(Imput!CA20="",'Control Master'!CA20,Imput!CA20)</f>
        <v>N/A</v>
      </c>
      <c r="CB20" s="269" t="str">
        <f>IF(Imput!CB20="",'Control Master'!CB20,Imput!CB20)</f>
        <v>N/A</v>
      </c>
      <c r="CC20" s="269" t="str">
        <f>IF(Imput!CC20="",'Control Master'!CC20,Imput!CC20)</f>
        <v>N/A</v>
      </c>
      <c r="CD20" s="269" t="str">
        <f>IF(Imput!CD20="",'Control Master'!CD20,Imput!CD20)</f>
        <v>N/A</v>
      </c>
      <c r="CE20" s="269" t="str">
        <f>IF(Imput!CE20="",'Control Master'!CE20,Imput!CE20)</f>
        <v>N/A</v>
      </c>
      <c r="CF20" s="269" t="str">
        <f>IF(Imput!CF20="",'Control Master'!CF20,Imput!CF20)</f>
        <v>N/A</v>
      </c>
      <c r="CG20" s="269" t="str">
        <f>IF(Imput!CG20="",'Control Master'!CG20,Imput!CG20)</f>
        <v>N/A</v>
      </c>
      <c r="CH20" s="269" t="str">
        <f>IF(Imput!CH20="",'Control Master'!CH20,Imput!CH20)</f>
        <v>N/A</v>
      </c>
      <c r="CI20" s="269" t="str">
        <f>IF(Imput!CI20="",'Control Master'!CI20,Imput!CI20)</f>
        <v>N/A</v>
      </c>
      <c r="CJ20" s="269" t="str">
        <f>IF(Imput!CJ20="",'Control Master'!CJ20,Imput!CJ20)</f>
        <v>N/A</v>
      </c>
      <c r="CK20" s="269" t="str">
        <f>IF(Imput!CK20="",'Control Master'!CK20,Imput!CK20)</f>
        <v>N/A</v>
      </c>
      <c r="CL20" s="269" t="str">
        <f>IF(Imput!CL20="",'Control Master'!CL20,Imput!CL20)</f>
        <v>N/A</v>
      </c>
      <c r="CM20" s="269" t="str">
        <f>IF(Imput!CM20="",'Control Master'!CM20,Imput!CM20)</f>
        <v>N/A</v>
      </c>
      <c r="CN20" s="269" t="str">
        <f>IF(Imput!CN20="",'Control Master'!CN20,Imput!CN20)</f>
        <v>N/A</v>
      </c>
      <c r="CO20" s="269" t="str">
        <f>IF(Imput!CO20="",'Control Master'!CO20,Imput!CO20)</f>
        <v>N/A</v>
      </c>
      <c r="CP20" s="269" t="str">
        <f>IF(Imput!CP20="",'Control Master'!CP20,Imput!CP20)</f>
        <v>N/A</v>
      </c>
      <c r="CQ20" s="269" t="str">
        <f>IF(Imput!CQ20="",'Control Master'!CQ20,Imput!CQ20)</f>
        <v>N/A</v>
      </c>
      <c r="CR20" s="269" t="str">
        <f>IF(Imput!CR20="",'Control Master'!CR20,Imput!CR20)</f>
        <v>N/A</v>
      </c>
      <c r="CS20" s="269" t="str">
        <f>IF(Imput!CS20="",'Control Master'!CS20,Imput!CS20)</f>
        <v>N/A</v>
      </c>
      <c r="CT20" s="269" t="str">
        <f>IF(Imput!CT20="",'Control Master'!CT20,Imput!CT20)</f>
        <v>N/A</v>
      </c>
      <c r="CU20" s="269" t="str">
        <f>IF(Imput!CU20="",'Control Master'!CU20,Imput!CU20)</f>
        <v>N/A</v>
      </c>
      <c r="CV20" s="269" t="str">
        <f>IF(Imput!CV20="",'Control Master'!CV20,Imput!CV20)</f>
        <v>N/A</v>
      </c>
      <c r="CW20" s="269" t="str">
        <f>IF(Imput!CW20="",'Control Master'!CW20,Imput!CW20)</f>
        <v>N/A</v>
      </c>
      <c r="CX20" s="269" t="str">
        <f>IF(Imput!CX20="",'Control Master'!CX20,Imput!CX20)</f>
        <v>N/A</v>
      </c>
      <c r="CY20" s="269" t="str">
        <f>IF(Imput!CY20="",'Control Master'!CY20,Imput!CY20)</f>
        <v>N/A</v>
      </c>
      <c r="CZ20" s="269" t="str">
        <f>IF(Imput!CZ20="",'Control Master'!CZ20,Imput!CZ20)</f>
        <v>N/A</v>
      </c>
      <c r="DA20" s="269" t="str">
        <f>IF(Imput!DA20="",'Control Master'!DA20,Imput!DA20)</f>
        <v>N/A</v>
      </c>
      <c r="DB20" s="269" t="str">
        <f>IF(Imput!DB20="",'Control Master'!DB20,Imput!DB20)</f>
        <v>N/A</v>
      </c>
      <c r="DC20" s="269" t="str">
        <f>IF(Imput!DC20="",'Control Master'!DC20,Imput!DC20)</f>
        <v>N/A</v>
      </c>
      <c r="DD20" s="269" t="str">
        <f>IF(Imput!DD20="",'Control Master'!DD20,Imput!DD20)</f>
        <v>N/A</v>
      </c>
    </row>
    <row r="21" spans="1:108" ht="23.25">
      <c r="A21" s="11" t="s">
        <v>118</v>
      </c>
      <c r="B21" s="10" t="s">
        <v>12</v>
      </c>
      <c r="C21" s="121">
        <f>SUM(C19:C20)</f>
        <v>4988185</v>
      </c>
      <c r="E21" s="270" t="str">
        <f>IF(Imput!E21="",'Control Master'!E21,Imput!E21)</f>
        <v>N/A</v>
      </c>
      <c r="F21" s="270">
        <f>IF(Imput!F21="",'Control Master'!F21,Imput!F21)</f>
        <v>2258627</v>
      </c>
      <c r="G21" s="270" t="str">
        <f>IF(Imput!G21="",'Control Master'!G21,Imput!G21)</f>
        <v>N/A</v>
      </c>
      <c r="H21" s="270">
        <f>IF(Imput!H21="",'Control Master'!H21,Imput!H21)</f>
        <v>2536387</v>
      </c>
      <c r="I21" s="270">
        <f>IF(Imput!I21="",'Control Master'!I21,Imput!I21)</f>
        <v>0</v>
      </c>
      <c r="J21" s="270">
        <f>IF(Imput!J21="",'Control Master'!J21,Imput!J21)</f>
        <v>4356</v>
      </c>
      <c r="K21" s="270">
        <f>IF(Imput!K21="",'Control Master'!K21,Imput!K21)</f>
        <v>188815</v>
      </c>
      <c r="L21" s="270">
        <f>IF(Imput!L21="",'Control Master'!L21,Imput!L21)</f>
        <v>0</v>
      </c>
      <c r="M21" s="270" t="str">
        <f>IF(Imput!M21="",'Control Master'!M21,Imput!M21)</f>
        <v>N/A</v>
      </c>
      <c r="N21" s="270" t="str">
        <f>IF(Imput!N21="",'Control Master'!N21,Imput!N21)</f>
        <v>N/A</v>
      </c>
      <c r="O21" s="270" t="str">
        <f>IF(Imput!O21="",'Control Master'!O21,Imput!O21)</f>
        <v>N/A</v>
      </c>
      <c r="P21" s="270" t="str">
        <f>IF(Imput!P21="",'Control Master'!P21,Imput!P21)</f>
        <v>N/A</v>
      </c>
      <c r="Q21" s="270" t="str">
        <f>IF(Imput!Q21="",'Control Master'!Q21,Imput!Q21)</f>
        <v>N/A</v>
      </c>
      <c r="R21" s="270">
        <f>IF(Imput!R21="",'Control Master'!R21,Imput!R21)</f>
        <v>0</v>
      </c>
      <c r="S21" s="270" t="str">
        <f>IF(Imput!S21="",'Control Master'!S21,Imput!S21)</f>
        <v>N/A</v>
      </c>
      <c r="T21" s="270" t="str">
        <f>IF(Imput!T21="",'Control Master'!T21,Imput!T21)</f>
        <v>N/A</v>
      </c>
      <c r="U21" s="270">
        <f>IF(Imput!U21="",'Control Master'!U21,Imput!U21)</f>
        <v>0</v>
      </c>
      <c r="V21" s="270" t="str">
        <f>IF(Imput!V21="",'Control Master'!V21,Imput!V21)</f>
        <v>N/A</v>
      </c>
      <c r="W21" s="270">
        <f>IF(Imput!W21="",'Control Master'!W21,Imput!W21)</f>
        <v>0</v>
      </c>
      <c r="X21" s="386" t="str">
        <f>IF(Imput!X21="",'Control Master'!X21,Imput!X21)</f>
        <v xml:space="preserve"> -   </v>
      </c>
      <c r="Y21" s="270" t="str">
        <f>IF(Imput!Y21="",'Control Master'!Y21,Imput!Y21)</f>
        <v>N/A</v>
      </c>
      <c r="Z21" s="270">
        <f>IF(Imput!Z21="",'Control Master'!Z21,Imput!Z21)</f>
        <v>0</v>
      </c>
      <c r="AA21" s="270" t="str">
        <f>IF(Imput!AA21="",'Control Master'!AA21,Imput!AA21)</f>
        <v>N/A</v>
      </c>
      <c r="AB21" s="270" t="str">
        <f>IF(Imput!AB21="",'Control Master'!AB21,Imput!AB21)</f>
        <v>N/A</v>
      </c>
      <c r="AC21" s="270" t="str">
        <f>IF(Imput!AC21="",'Control Master'!AC21,Imput!AC21)</f>
        <v>N/A</v>
      </c>
      <c r="AD21" s="270">
        <f>IF(Imput!AD21="",'Control Master'!AD21,Imput!AD21)</f>
        <v>0</v>
      </c>
      <c r="AE21" s="270" t="str">
        <f>IF(Imput!AE21="",'Control Master'!AE21,Imput!AE21)</f>
        <v>N/A</v>
      </c>
      <c r="AF21" s="270" t="str">
        <f>IF(Imput!AF21="",'Control Master'!AF21,Imput!AF21)</f>
        <v>N/A</v>
      </c>
      <c r="AG21" s="270" t="str">
        <f>IF(Imput!AG21="",'Control Master'!AG21,Imput!AG21)</f>
        <v>N/A</v>
      </c>
      <c r="AH21" s="270">
        <f>IF(Imput!AH21="",'Control Master'!AH21,Imput!AH21)</f>
        <v>0</v>
      </c>
      <c r="AI21" s="270" t="str">
        <f>IF(Imput!AI21="",'Control Master'!AI21,Imput!AI21)</f>
        <v>N/A</v>
      </c>
      <c r="AJ21" s="270" t="str">
        <f>IF(Imput!AJ21="",'Control Master'!AJ21,Imput!AJ21)</f>
        <v>N/A</v>
      </c>
      <c r="AK21" s="270" t="str">
        <f>IF(Imput!AK21="",'Control Master'!AK21,Imput!AK21)</f>
        <v>N/A</v>
      </c>
      <c r="AL21" s="270" t="str">
        <f>IF(Imput!AL21="",'Control Master'!AL21,Imput!AL21)</f>
        <v>N/A</v>
      </c>
      <c r="AM21" s="270" t="str">
        <f>IF(Imput!AM21="",'Control Master'!AM21,Imput!AM21)</f>
        <v>N/A</v>
      </c>
      <c r="AN21" s="270" t="str">
        <f>IF(Imput!AN21="",'Control Master'!AN21,Imput!AN21)</f>
        <v>N/A</v>
      </c>
      <c r="AO21" s="270">
        <f>IF(Imput!AO21="",'Control Master'!AO21,Imput!AO21)</f>
        <v>0</v>
      </c>
      <c r="AP21" s="270" t="str">
        <f>IF(Imput!AP21="",'Control Master'!AP21,Imput!AP21)</f>
        <v>N/A</v>
      </c>
      <c r="AQ21" s="270" t="str">
        <f>IF(Imput!AQ21="",'Control Master'!AQ21,Imput!AQ21)</f>
        <v>N/A</v>
      </c>
      <c r="AR21" s="270" t="str">
        <f>IF(Imput!AR21="",'Control Master'!AR21,Imput!AR21)</f>
        <v>N/A</v>
      </c>
      <c r="AS21" s="270" t="str">
        <f>IF(Imput!AS21="",'Control Master'!AS21,Imput!AS21)</f>
        <v>N/A</v>
      </c>
      <c r="AT21" s="270" t="str">
        <f>IF(Imput!AT21="",'Control Master'!AT21,Imput!AT21)</f>
        <v>N/A</v>
      </c>
      <c r="AU21" s="270" t="str">
        <f>IF(Imput!AU21="",'Control Master'!AU21,Imput!AU21)</f>
        <v>N/A</v>
      </c>
      <c r="AV21" s="270" t="str">
        <f>IF(Imput!AV21="",'Control Master'!AV21,Imput!AV21)</f>
        <v>N/A</v>
      </c>
      <c r="AW21" s="270">
        <f>IF(Imput!AW21="",'Control Master'!AW21,Imput!AW21)</f>
        <v>0</v>
      </c>
      <c r="AX21" s="270" t="str">
        <f>IF(Imput!AX21="",'Control Master'!AX21,Imput!AX21)</f>
        <v>N/A</v>
      </c>
      <c r="AY21" s="270" t="str">
        <f>IF(Imput!AY21="",'Control Master'!AY21,Imput!AY21)</f>
        <v>N/A</v>
      </c>
      <c r="AZ21" s="270" t="str">
        <f>IF(Imput!AZ21="",'Control Master'!AZ21,Imput!AZ21)</f>
        <v>N/A</v>
      </c>
      <c r="BA21" s="270" t="str">
        <f>IF(Imput!BA21="",'Control Master'!BA21,Imput!BA21)</f>
        <v>N/A</v>
      </c>
      <c r="BB21" s="270">
        <f>IF(Imput!BB21="",'Control Master'!BB21,Imput!BB21)</f>
        <v>0</v>
      </c>
      <c r="BC21" s="270" t="str">
        <f>IF(Imput!BC21="",'Control Master'!BC21,Imput!BC21)</f>
        <v>N/A</v>
      </c>
      <c r="BD21" s="270" t="str">
        <f>IF(Imput!BD21="",'Control Master'!BD21,Imput!BD21)</f>
        <v>N/A</v>
      </c>
      <c r="BE21" s="270">
        <f>IF(Imput!BE21="",'Control Master'!BE21,Imput!BE21)</f>
        <v>0</v>
      </c>
      <c r="BF21" s="270" t="str">
        <f>IF(Imput!BF21="",'Control Master'!BF21,Imput!BF21)</f>
        <v>N/A</v>
      </c>
      <c r="BG21" s="270" t="str">
        <f>IF(Imput!BG21="",'Control Master'!BG21,Imput!BG21)</f>
        <v>N/A</v>
      </c>
      <c r="BH21" s="270" t="str">
        <f>IF(Imput!BH21="",'Control Master'!BH21,Imput!BH21)</f>
        <v>N/A</v>
      </c>
      <c r="BI21" s="270" t="str">
        <f>IF(Imput!BI21="",'Control Master'!BI21,Imput!BI21)</f>
        <v>N/A</v>
      </c>
      <c r="BJ21" s="270">
        <f>IF(Imput!BJ21="",'Control Master'!BJ21,Imput!BJ21)</f>
        <v>0</v>
      </c>
      <c r="BK21" s="270" t="str">
        <f>IF(Imput!BK21="",'Control Master'!BK21,Imput!BK21)</f>
        <v>N/A</v>
      </c>
      <c r="BL21" s="270" t="str">
        <f>IF(Imput!BL21="",'Control Master'!BL21,Imput!BL21)</f>
        <v>N/A</v>
      </c>
      <c r="BM21" s="270" t="str">
        <f>IF(Imput!BM21="",'Control Master'!BM21,Imput!BM21)</f>
        <v>N/A</v>
      </c>
      <c r="BN21" s="270">
        <f>IF(Imput!BN21="",'Control Master'!BN21,Imput!BN21)</f>
        <v>0</v>
      </c>
      <c r="BO21" s="270" t="str">
        <f>IF(Imput!BO21="",'Control Master'!BO21,Imput!BO21)</f>
        <v>N/A</v>
      </c>
      <c r="BP21" s="270" t="str">
        <f>IF(Imput!BP21="",'Control Master'!BP21,Imput!BP21)</f>
        <v>N/A</v>
      </c>
      <c r="BQ21" s="270" t="str">
        <f>IF(Imput!BQ21="",'Control Master'!BQ21,Imput!BQ21)</f>
        <v>N/A</v>
      </c>
      <c r="BR21" s="270" t="str">
        <f>IF(Imput!BR21="",'Control Master'!BR21,Imput!BR21)</f>
        <v>N/A</v>
      </c>
      <c r="BS21" s="270" t="str">
        <f>IF(Imput!BS21="",'Control Master'!BS21,Imput!BS21)</f>
        <v>N/A</v>
      </c>
      <c r="BT21" s="270">
        <f>IF(Imput!BT21="",'Control Master'!BT21,Imput!BT21)</f>
        <v>0</v>
      </c>
      <c r="BU21" s="270" t="str">
        <f>IF(Imput!BU21="",'Control Master'!BU21,Imput!BU21)</f>
        <v>N/A</v>
      </c>
      <c r="BV21" s="270" t="str">
        <f>IF(Imput!BV21="",'Control Master'!BV21,Imput!BV21)</f>
        <v>N/A</v>
      </c>
      <c r="BW21" s="270">
        <f>IF(Imput!BW21="",'Control Master'!BW21,Imput!BW21)</f>
        <v>0</v>
      </c>
      <c r="BX21" s="270" t="str">
        <f>IF(Imput!BX21="",'Control Master'!BX21,Imput!BX21)</f>
        <v>N/A</v>
      </c>
      <c r="BY21" s="270" t="str">
        <f>IF(Imput!BY21="",'Control Master'!BY21,Imput!BY21)</f>
        <v>N/A</v>
      </c>
      <c r="BZ21" s="270" t="str">
        <f>IF(Imput!BZ21="",'Control Master'!BZ21,Imput!BZ21)</f>
        <v>N/A</v>
      </c>
      <c r="CA21" s="270" t="str">
        <f>IF(Imput!CA21="",'Control Master'!CA21,Imput!CA21)</f>
        <v>N/A</v>
      </c>
      <c r="CB21" s="270" t="str">
        <f>IF(Imput!CB21="",'Control Master'!CB21,Imput!CB21)</f>
        <v>N/A</v>
      </c>
      <c r="CC21" s="270" t="str">
        <f>IF(Imput!CC21="",'Control Master'!CC21,Imput!CC21)</f>
        <v>N/A</v>
      </c>
      <c r="CD21" s="270">
        <f>IF(Imput!CD21="",'Control Master'!CD21,Imput!CD21)</f>
        <v>0</v>
      </c>
      <c r="CE21" s="270" t="str">
        <f>IF(Imput!CE21="",'Control Master'!CE21,Imput!CE21)</f>
        <v>N/A</v>
      </c>
      <c r="CF21" s="270" t="str">
        <f>IF(Imput!CF21="",'Control Master'!CF21,Imput!CF21)</f>
        <v>N/A</v>
      </c>
      <c r="CG21" s="270">
        <f>IF(Imput!CG21="",'Control Master'!CG21,Imput!CG21)</f>
        <v>0</v>
      </c>
      <c r="CH21" s="270" t="str">
        <f>IF(Imput!CH21="",'Control Master'!CH21,Imput!CH21)</f>
        <v>N/A</v>
      </c>
      <c r="CI21" s="270" t="str">
        <f>IF(Imput!CI21="",'Control Master'!CI21,Imput!CI21)</f>
        <v>N/A</v>
      </c>
      <c r="CJ21" s="270" t="str">
        <f>IF(Imput!CJ21="",'Control Master'!CJ21,Imput!CJ21)</f>
        <v>N/A</v>
      </c>
      <c r="CK21" s="270" t="str">
        <f>IF(Imput!CK21="",'Control Master'!CK21,Imput!CK21)</f>
        <v>N/A</v>
      </c>
      <c r="CL21" s="270">
        <f>IF(Imput!CL21="",'Control Master'!CL21,Imput!CL21)</f>
        <v>0</v>
      </c>
      <c r="CM21" s="270" t="str">
        <f>IF(Imput!CM21="",'Control Master'!CM21,Imput!CM21)</f>
        <v>N/A</v>
      </c>
      <c r="CN21" s="270" t="str">
        <f>IF(Imput!CN21="",'Control Master'!CN21,Imput!CN21)</f>
        <v>N/A</v>
      </c>
      <c r="CO21" s="270" t="str">
        <f>IF(Imput!CO21="",'Control Master'!CO21,Imput!CO21)</f>
        <v>N/A</v>
      </c>
      <c r="CP21" s="270" t="str">
        <f>IF(Imput!CP21="",'Control Master'!CP21,Imput!CP21)</f>
        <v>N/A</v>
      </c>
      <c r="CQ21" s="270" t="str">
        <f>IF(Imput!CQ21="",'Control Master'!CQ21,Imput!CQ21)</f>
        <v>N/A</v>
      </c>
      <c r="CR21" s="270">
        <f>IF(Imput!CR21="",'Control Master'!CR21,Imput!CR21)</f>
        <v>0</v>
      </c>
      <c r="CS21" s="270">
        <f>IF(Imput!CS21="",'Control Master'!CS21,Imput!CS21)</f>
        <v>0</v>
      </c>
      <c r="CT21" s="270" t="str">
        <f>IF(Imput!CT21="",'Control Master'!CT21,Imput!CT21)</f>
        <v>N/A</v>
      </c>
      <c r="CU21" s="270" t="str">
        <f>IF(Imput!CU21="",'Control Master'!CU21,Imput!CU21)</f>
        <v>N/A</v>
      </c>
      <c r="CV21" s="270" t="str">
        <f>IF(Imput!CV21="",'Control Master'!CV21,Imput!CV21)</f>
        <v>N/A</v>
      </c>
      <c r="CW21" s="270">
        <f>IF(Imput!CW21="",'Control Master'!CW21,Imput!CW21)</f>
        <v>0</v>
      </c>
      <c r="CX21" s="270" t="str">
        <f>IF(Imput!CX21="",'Control Master'!CX21,Imput!CX21)</f>
        <v>N/A</v>
      </c>
      <c r="CY21" s="270">
        <f>IF(Imput!CY21="",'Control Master'!CY21,Imput!CY21)</f>
        <v>0</v>
      </c>
      <c r="CZ21" s="270" t="str">
        <f>IF(Imput!CZ21="",'Control Master'!CZ21,Imput!CZ21)</f>
        <v>N/A</v>
      </c>
      <c r="DA21" s="270" t="str">
        <f>IF(Imput!DA21="",'Control Master'!DA21,Imput!DA21)</f>
        <v>N/A</v>
      </c>
      <c r="DB21" s="270" t="str">
        <f>IF(Imput!DB21="",'Control Master'!DB21,Imput!DB21)</f>
        <v>N/A</v>
      </c>
      <c r="DC21" s="270" t="str">
        <f>IF(Imput!DC21="",'Control Master'!DC21,Imput!DC21)</f>
        <v>N/A</v>
      </c>
      <c r="DD21" s="270" t="str">
        <f>IF(Imput!DD21="",'Control Master'!DD21,Imput!DD21)</f>
        <v>N/A</v>
      </c>
    </row>
    <row r="22" spans="1:108" ht="15.75" thickBot="1">
      <c r="A22" s="7"/>
      <c r="B22" s="8" t="s">
        <v>18</v>
      </c>
      <c r="C22" s="123"/>
      <c r="E22" s="272"/>
      <c r="F22" s="272"/>
      <c r="G22" s="272"/>
      <c r="H22" s="272"/>
      <c r="I22" s="272"/>
      <c r="J22" s="272"/>
      <c r="K22" s="272"/>
      <c r="L22" s="272"/>
      <c r="M22" s="272"/>
      <c r="N22" s="272"/>
      <c r="O22" s="272"/>
      <c r="P22" s="272"/>
      <c r="Q22" s="272"/>
      <c r="R22" s="272"/>
      <c r="S22" s="272"/>
      <c r="T22" s="272"/>
      <c r="U22" s="272"/>
      <c r="V22" s="272"/>
      <c r="W22" s="272"/>
      <c r="X22" s="388"/>
      <c r="Y22" s="272"/>
      <c r="Z22" s="272"/>
      <c r="AA22" s="272"/>
      <c r="AB22" s="272"/>
      <c r="AC22" s="272"/>
      <c r="AD22" s="272"/>
      <c r="AE22" s="272"/>
      <c r="AF22" s="272"/>
      <c r="AG22" s="272"/>
      <c r="AH22" s="272"/>
      <c r="AI22" s="272"/>
      <c r="AJ22" s="272"/>
      <c r="AK22" s="272"/>
      <c r="AL22" s="272"/>
      <c r="AM22" s="272"/>
      <c r="AN22" s="272"/>
      <c r="AO22" s="272"/>
      <c r="AP22" s="272"/>
      <c r="AQ22" s="272"/>
      <c r="AR22" s="272"/>
      <c r="AS22" s="272"/>
      <c r="AT22" s="272"/>
      <c r="AU22" s="272"/>
      <c r="AV22" s="272"/>
      <c r="AW22" s="272"/>
      <c r="AX22" s="272"/>
      <c r="AY22" s="272"/>
      <c r="AZ22" s="272"/>
      <c r="BA22" s="272"/>
      <c r="BB22" s="272"/>
      <c r="BC22" s="272"/>
      <c r="BD22" s="272"/>
      <c r="BE22" s="272"/>
      <c r="BF22" s="272"/>
      <c r="BG22" s="272"/>
      <c r="BH22" s="272"/>
      <c r="BI22" s="272"/>
      <c r="BJ22" s="272"/>
      <c r="BK22" s="272"/>
      <c r="BL22" s="272"/>
      <c r="BM22" s="272"/>
      <c r="BN22" s="272"/>
      <c r="BO22" s="272"/>
      <c r="BP22" s="272"/>
      <c r="BQ22" s="272"/>
      <c r="BR22" s="272"/>
      <c r="BS22" s="272"/>
      <c r="BT22" s="272"/>
      <c r="BU22" s="272"/>
      <c r="BV22" s="272"/>
      <c r="BW22" s="272"/>
      <c r="BX22" s="272"/>
      <c r="BY22" s="272"/>
      <c r="BZ22" s="272"/>
      <c r="CA22" s="272"/>
      <c r="CB22" s="272"/>
      <c r="CC22" s="272"/>
      <c r="CD22" s="272"/>
      <c r="CE22" s="272"/>
      <c r="CF22" s="272"/>
      <c r="CG22" s="272"/>
      <c r="CH22" s="272"/>
      <c r="CI22" s="272"/>
      <c r="CJ22" s="272"/>
      <c r="CK22" s="272"/>
      <c r="CL22" s="272"/>
      <c r="CM22" s="272"/>
      <c r="CN22" s="272"/>
      <c r="CO22" s="272"/>
      <c r="CP22" s="272"/>
      <c r="CQ22" s="272"/>
      <c r="CR22" s="272"/>
      <c r="CS22" s="272"/>
      <c r="CT22" s="272"/>
      <c r="CU22" s="272"/>
      <c r="CV22" s="272"/>
      <c r="CW22" s="272"/>
      <c r="CX22" s="272"/>
      <c r="CY22" s="272"/>
      <c r="CZ22" s="272"/>
      <c r="DA22" s="272"/>
      <c r="DB22" s="272"/>
      <c r="DC22" s="272"/>
      <c r="DD22" s="272"/>
    </row>
    <row r="23" spans="1:108" ht="15.75" thickBot="1">
      <c r="A23" s="16"/>
      <c r="B23" s="17"/>
      <c r="C23" s="124"/>
      <c r="E23" s="273"/>
      <c r="F23" s="273"/>
      <c r="G23" s="273"/>
      <c r="H23" s="273"/>
      <c r="I23" s="273"/>
      <c r="J23" s="273"/>
      <c r="K23" s="273"/>
      <c r="L23" s="273"/>
      <c r="M23" s="273"/>
      <c r="N23" s="273"/>
      <c r="O23" s="273"/>
      <c r="P23" s="273"/>
      <c r="Q23" s="273"/>
      <c r="R23" s="273"/>
      <c r="S23" s="273"/>
      <c r="T23" s="273"/>
      <c r="U23" s="273"/>
      <c r="V23" s="273"/>
      <c r="W23" s="273"/>
      <c r="X23" s="389"/>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c r="BV23" s="273"/>
      <c r="BW23" s="273"/>
      <c r="BX23" s="273"/>
      <c r="BY23" s="273"/>
      <c r="BZ23" s="273"/>
      <c r="CA23" s="273"/>
      <c r="CB23" s="273"/>
      <c r="CC23" s="273"/>
      <c r="CD23" s="273"/>
      <c r="CE23" s="273"/>
      <c r="CF23" s="273"/>
      <c r="CG23" s="273"/>
      <c r="CH23" s="273"/>
      <c r="CI23" s="273"/>
      <c r="CJ23" s="273"/>
      <c r="CK23" s="273"/>
      <c r="CL23" s="273"/>
      <c r="CM23" s="273"/>
      <c r="CN23" s="273"/>
      <c r="CO23" s="273"/>
      <c r="CP23" s="273"/>
      <c r="CQ23" s="273"/>
      <c r="CR23" s="273"/>
      <c r="CS23" s="273"/>
      <c r="CT23" s="273"/>
      <c r="CU23" s="273"/>
      <c r="CV23" s="273"/>
      <c r="CW23" s="273"/>
      <c r="CX23" s="273"/>
      <c r="CY23" s="273"/>
      <c r="CZ23" s="273"/>
      <c r="DA23" s="273"/>
      <c r="DB23" s="273"/>
      <c r="DC23" s="273"/>
      <c r="DD23" s="273"/>
    </row>
    <row r="24" spans="1:108">
      <c r="A24" s="12"/>
      <c r="B24" s="13" t="s">
        <v>18</v>
      </c>
      <c r="C24" s="122"/>
      <c r="E24" s="271"/>
      <c r="F24" s="271"/>
      <c r="G24" s="271"/>
      <c r="H24" s="271"/>
      <c r="I24" s="271"/>
      <c r="J24" s="271"/>
      <c r="K24" s="271"/>
      <c r="L24" s="271"/>
      <c r="M24" s="271"/>
      <c r="N24" s="271"/>
      <c r="O24" s="271"/>
      <c r="P24" s="271"/>
      <c r="Q24" s="271"/>
      <c r="R24" s="271"/>
      <c r="S24" s="271"/>
      <c r="T24" s="271"/>
      <c r="U24" s="271"/>
      <c r="V24" s="271"/>
      <c r="W24" s="271"/>
      <c r="X24" s="387"/>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1"/>
      <c r="AZ24" s="271"/>
      <c r="BA24" s="271"/>
      <c r="BB24" s="271"/>
      <c r="BC24" s="271"/>
      <c r="BD24" s="271"/>
      <c r="BE24" s="271"/>
      <c r="BF24" s="271"/>
      <c r="BG24" s="271"/>
      <c r="BH24" s="271"/>
      <c r="BI24" s="271"/>
      <c r="BJ24" s="271"/>
      <c r="BK24" s="271"/>
      <c r="BL24" s="271"/>
      <c r="BM24" s="271"/>
      <c r="BN24" s="271"/>
      <c r="BO24" s="271"/>
      <c r="BP24" s="271"/>
      <c r="BQ24" s="271"/>
      <c r="BR24" s="271"/>
      <c r="BS24" s="271"/>
      <c r="BT24" s="271"/>
      <c r="BU24" s="271"/>
      <c r="BV24" s="271"/>
      <c r="BW24" s="271"/>
      <c r="BX24" s="271"/>
      <c r="BY24" s="271"/>
      <c r="BZ24" s="271"/>
      <c r="CA24" s="271"/>
      <c r="CB24" s="271"/>
      <c r="CC24" s="271"/>
      <c r="CD24" s="271"/>
      <c r="CE24" s="271"/>
      <c r="CF24" s="271"/>
      <c r="CG24" s="271"/>
      <c r="CH24" s="271"/>
      <c r="CI24" s="271"/>
      <c r="CJ24" s="271"/>
      <c r="CK24" s="271"/>
      <c r="CL24" s="271"/>
      <c r="CM24" s="271"/>
      <c r="CN24" s="271"/>
      <c r="CO24" s="271"/>
      <c r="CP24" s="271"/>
      <c r="CQ24" s="271"/>
      <c r="CR24" s="271"/>
      <c r="CS24" s="271"/>
      <c r="CT24" s="271"/>
      <c r="CU24" s="271"/>
      <c r="CV24" s="271"/>
      <c r="CW24" s="271"/>
      <c r="CX24" s="271"/>
      <c r="CY24" s="271"/>
      <c r="CZ24" s="271"/>
      <c r="DA24" s="271"/>
      <c r="DB24" s="271"/>
      <c r="DC24" s="271"/>
      <c r="DD24" s="271"/>
    </row>
    <row r="25" spans="1:108" ht="15.75" thickBot="1">
      <c r="A25" s="14" t="s">
        <v>24</v>
      </c>
      <c r="B25" s="15" t="s">
        <v>18</v>
      </c>
      <c r="C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row>
    <row r="26" spans="1:108" ht="24" thickBot="1">
      <c r="A26" s="18" t="s">
        <v>25</v>
      </c>
      <c r="B26" s="19" t="s">
        <v>26</v>
      </c>
      <c r="C26" s="125">
        <f>SUM(E26:DD26)</f>
        <v>5379018</v>
      </c>
      <c r="E26" s="75" t="str">
        <f>IF(Imput!E26="",'Control Master'!E26,Imput!E26)</f>
        <v>N/R</v>
      </c>
      <c r="F26" s="75">
        <f>IF(Imput!F26="",'Control Master'!F26,Imput!F26)</f>
        <v>2712026</v>
      </c>
      <c r="G26" s="75" t="str">
        <f>IF(Imput!G26="",'Control Master'!G26,Imput!G26)</f>
        <v>N/R</v>
      </c>
      <c r="H26" s="75">
        <f>IF(Imput!H26="",'Control Master'!H26,Imput!H26)</f>
        <v>2427934</v>
      </c>
      <c r="I26" s="75">
        <f>IF(Imput!I26="",'Control Master'!I26,Imput!I26)</f>
        <v>0</v>
      </c>
      <c r="J26" s="75">
        <f>IF(Imput!J26="",'Control Master'!J26,Imput!J26)</f>
        <v>174724</v>
      </c>
      <c r="K26" s="75">
        <f>IF(Imput!K26="",'Control Master'!K26,Imput!K26)</f>
        <v>70</v>
      </c>
      <c r="L26" s="75">
        <f>IF(Imput!L26="",'Control Master'!L26,Imput!L26)</f>
        <v>57863</v>
      </c>
      <c r="M26" s="75" t="str">
        <f>IF(Imput!M26="",'Control Master'!M26,Imput!M26)</f>
        <v>N/R</v>
      </c>
      <c r="N26" s="75" t="str">
        <f>IF(Imput!N26="",'Control Master'!N26,Imput!N26)</f>
        <v>N/R</v>
      </c>
      <c r="O26" s="75">
        <f>IF(Imput!O26="",'Control Master'!O26,Imput!O26)</f>
        <v>6</v>
      </c>
      <c r="P26" s="75" t="str">
        <f>IF(Imput!P26="",'Control Master'!P26,Imput!P26)</f>
        <v>N/R</v>
      </c>
      <c r="Q26" s="75" t="str">
        <f>IF(Imput!Q26="",'Control Master'!Q26,Imput!Q26)</f>
        <v>N/A</v>
      </c>
      <c r="R26" s="75">
        <f>IF(Imput!R26="",'Control Master'!R26,Imput!R26)</f>
        <v>0</v>
      </c>
      <c r="S26" s="75" t="str">
        <f>IF(Imput!S26="",'Control Master'!S26,Imput!S26)</f>
        <v>N/A</v>
      </c>
      <c r="T26" s="75" t="str">
        <f>IF(Imput!T26="",'Control Master'!T26,Imput!T26)</f>
        <v>N/A</v>
      </c>
      <c r="U26" s="75">
        <f>IF(Imput!U26="",'Control Master'!U26,Imput!U26)</f>
        <v>0</v>
      </c>
      <c r="V26" s="75" t="str">
        <f>IF(Imput!V26="",'Control Master'!V26,Imput!V26)</f>
        <v>N/A</v>
      </c>
      <c r="W26" s="75">
        <f>IF(Imput!W26="",'Control Master'!W26,Imput!W26)</f>
        <v>0</v>
      </c>
      <c r="X26" s="75">
        <f>IF(Imput!X26="",'Control Master'!X26,Imput!X26)</f>
        <v>573</v>
      </c>
      <c r="Y26" s="75" t="str">
        <f>IF(Imput!Y26="",'Control Master'!Y26,Imput!Y26)</f>
        <v>N/A</v>
      </c>
      <c r="Z26" s="75">
        <f>IF(Imput!Z26="",'Control Master'!Z26,Imput!Z26)</f>
        <v>983</v>
      </c>
      <c r="AA26" s="75" t="str">
        <f>IF(Imput!AA26="",'Control Master'!AA26,Imput!AA26)</f>
        <v>N/A</v>
      </c>
      <c r="AB26" s="75" t="str">
        <f>IF(Imput!AB26="",'Control Master'!AB26,Imput!AB26)</f>
        <v>N/A</v>
      </c>
      <c r="AC26" s="75" t="str">
        <f>IF(Imput!AC26="",'Control Master'!AC26,Imput!AC26)</f>
        <v>N/R</v>
      </c>
      <c r="AD26" s="75">
        <f>IF(Imput!AD26="",'Control Master'!AD26,Imput!AD26)</f>
        <v>533</v>
      </c>
      <c r="AE26" s="75" t="str">
        <f>IF(Imput!AE26="",'Control Master'!AE26,Imput!AE26)</f>
        <v>N/A</v>
      </c>
      <c r="AF26" s="75" t="str">
        <f>IF(Imput!AF26="",'Control Master'!AF26,Imput!AF26)</f>
        <v>N/A</v>
      </c>
      <c r="AG26" s="75" t="str">
        <f>IF(Imput!AG26="",'Control Master'!AG26,Imput!AG26)</f>
        <v>N/A</v>
      </c>
      <c r="AH26" s="75">
        <f>IF(Imput!AH26="",'Control Master'!AH26,Imput!AH26)</f>
        <v>0</v>
      </c>
      <c r="AI26" s="75" t="str">
        <f>IF(Imput!AI26="",'Control Master'!AI26,Imput!AI26)</f>
        <v>N/A</v>
      </c>
      <c r="AJ26" s="75" t="str">
        <f>IF(Imput!AJ26="",'Control Master'!AJ26,Imput!AJ26)</f>
        <v>N/A</v>
      </c>
      <c r="AK26" s="75" t="str">
        <f>IF(Imput!AK26="",'Control Master'!AK26,Imput!AK26)</f>
        <v>N/A</v>
      </c>
      <c r="AL26" s="75" t="str">
        <f>IF(Imput!AL26="",'Control Master'!AL26,Imput!AL26)</f>
        <v>N/A</v>
      </c>
      <c r="AM26" s="75" t="str">
        <f>IF(Imput!AM26="",'Control Master'!AM26,Imput!AM26)</f>
        <v>N/A</v>
      </c>
      <c r="AN26" s="75" t="str">
        <f>IF(Imput!AN26="",'Control Master'!AN26,Imput!AN26)</f>
        <v>N/A</v>
      </c>
      <c r="AO26" s="75">
        <f>IF(Imput!AO26="",'Control Master'!AO26,Imput!AO26)</f>
        <v>0</v>
      </c>
      <c r="AP26" s="75" t="str">
        <f>IF(Imput!AP26="",'Control Master'!AP26,Imput!AP26)</f>
        <v>N/A</v>
      </c>
      <c r="AQ26" s="75" t="str">
        <f>IF(Imput!AQ26="",'Control Master'!AQ26,Imput!AQ26)</f>
        <v>N/A</v>
      </c>
      <c r="AR26" s="75" t="str">
        <f>IF(Imput!AR26="",'Control Master'!AR26,Imput!AR26)</f>
        <v>N/A</v>
      </c>
      <c r="AS26" s="75" t="str">
        <f>IF(Imput!AS26="",'Control Master'!AS26,Imput!AS26)</f>
        <v>N/A</v>
      </c>
      <c r="AT26" s="75" t="str">
        <f>IF(Imput!AT26="",'Control Master'!AT26,Imput!AT26)</f>
        <v>N/R</v>
      </c>
      <c r="AU26" s="75" t="str">
        <f>IF(Imput!AU26="",'Control Master'!AU26,Imput!AU26)</f>
        <v>N/A</v>
      </c>
      <c r="AV26" s="75" t="str">
        <f>IF(Imput!AV26="",'Control Master'!AV26,Imput!AV26)</f>
        <v>N/A</v>
      </c>
      <c r="AW26" s="75">
        <f>IF(Imput!AW26="",'Control Master'!AW26,Imput!AW26)</f>
        <v>0</v>
      </c>
      <c r="AX26" s="75" t="str">
        <f>IF(Imput!AX26="",'Control Master'!AX26,Imput!AX26)</f>
        <v>N/A</v>
      </c>
      <c r="AY26" s="75" t="str">
        <f>IF(Imput!AY26="",'Control Master'!AY26,Imput!AY26)</f>
        <v>N/A</v>
      </c>
      <c r="AZ26" s="75" t="str">
        <f>IF(Imput!AZ26="",'Control Master'!AZ26,Imput!AZ26)</f>
        <v>N/A</v>
      </c>
      <c r="BA26" s="75" t="str">
        <f>IF(Imput!BA26="",'Control Master'!BA26,Imput!BA26)</f>
        <v>N/A</v>
      </c>
      <c r="BB26" s="75">
        <f>IF(Imput!BB26="",'Control Master'!BB26,Imput!BB26)</f>
        <v>0</v>
      </c>
      <c r="BC26" s="75" t="str">
        <f>IF(Imput!BC26="",'Control Master'!BC26,Imput!BC26)</f>
        <v>N/A</v>
      </c>
      <c r="BD26" s="75" t="str">
        <f>IF(Imput!BD26="",'Control Master'!BD26,Imput!BD26)</f>
        <v>N/A</v>
      </c>
      <c r="BE26" s="75">
        <f>IF(Imput!BE26="",'Control Master'!BE26,Imput!BE26)</f>
        <v>0</v>
      </c>
      <c r="BF26" s="75" t="str">
        <f>IF(Imput!BF26="",'Control Master'!BF26,Imput!BF26)</f>
        <v>N/A</v>
      </c>
      <c r="BG26" s="75" t="str">
        <f>IF(Imput!BG26="",'Control Master'!BG26,Imput!BG26)</f>
        <v>N/A</v>
      </c>
      <c r="BH26" s="75" t="str">
        <f>IF(Imput!BH26="",'Control Master'!BH26,Imput!BH26)</f>
        <v>N/A</v>
      </c>
      <c r="BI26" s="75" t="str">
        <f>IF(Imput!BI26="",'Control Master'!BI26,Imput!BI26)</f>
        <v>N/A</v>
      </c>
      <c r="BJ26" s="75">
        <f>IF(Imput!BJ26="",'Control Master'!BJ26,Imput!BJ26)</f>
        <v>2407</v>
      </c>
      <c r="BK26" s="75" t="str">
        <f>IF(Imput!BK26="",'Control Master'!BK26,Imput!BK26)</f>
        <v>N/A</v>
      </c>
      <c r="BL26" s="75" t="str">
        <f>IF(Imput!BL26="",'Control Master'!BL26,Imput!BL26)</f>
        <v>N/A</v>
      </c>
      <c r="BM26" s="75" t="str">
        <f>IF(Imput!BM26="",'Control Master'!BM26,Imput!BM26)</f>
        <v>N/A</v>
      </c>
      <c r="BN26" s="75">
        <f>IF(Imput!BN26="",'Control Master'!BN26,Imput!BN26)</f>
        <v>0</v>
      </c>
      <c r="BO26" s="75" t="str">
        <f>IF(Imput!BO26="",'Control Master'!BO26,Imput!BO26)</f>
        <v>N/A</v>
      </c>
      <c r="BP26" s="75" t="str">
        <f>IF(Imput!BP26="",'Control Master'!BP26,Imput!BP26)</f>
        <v>N/A</v>
      </c>
      <c r="BQ26" s="75" t="str">
        <f>IF(Imput!BQ26="",'Control Master'!BQ26,Imput!BQ26)</f>
        <v>N/A</v>
      </c>
      <c r="BR26" s="75" t="str">
        <f>IF(Imput!BR26="",'Control Master'!BR26,Imput!BR26)</f>
        <v>N/A</v>
      </c>
      <c r="BS26" s="75" t="str">
        <f>IF(Imput!BS26="",'Control Master'!BS26,Imput!BS26)</f>
        <v>N/A</v>
      </c>
      <c r="BT26" s="75">
        <f>IF(Imput!BT26="",'Control Master'!BT26,Imput!BT26)</f>
        <v>0</v>
      </c>
      <c r="BU26" s="75" t="str">
        <f>IF(Imput!BU26="",'Control Master'!BU26,Imput!BU26)</f>
        <v>N/A</v>
      </c>
      <c r="BV26" s="75" t="str">
        <f>IF(Imput!BV26="",'Control Master'!BV26,Imput!BV26)</f>
        <v>N/A</v>
      </c>
      <c r="BW26" s="75">
        <f>IF(Imput!BW26="",'Control Master'!BW26,Imput!BW26)</f>
        <v>0</v>
      </c>
      <c r="BX26" s="75" t="str">
        <f>IF(Imput!BX26="",'Control Master'!BX26,Imput!BX26)</f>
        <v>N/A</v>
      </c>
      <c r="BY26" s="75" t="str">
        <f>IF(Imput!BY26="",'Control Master'!BY26,Imput!BY26)</f>
        <v>N/A</v>
      </c>
      <c r="BZ26" s="75" t="str">
        <f>IF(Imput!BZ26="",'Control Master'!BZ26,Imput!BZ26)</f>
        <v>N/A</v>
      </c>
      <c r="CA26" s="75" t="str">
        <f>IF(Imput!CA26="",'Control Master'!CA26,Imput!CA26)</f>
        <v>N/A</v>
      </c>
      <c r="CB26" s="75" t="str">
        <f>IF(Imput!CB26="",'Control Master'!CB26,Imput!CB26)</f>
        <v>N/A</v>
      </c>
      <c r="CC26" s="75" t="str">
        <f>IF(Imput!CC26="",'Control Master'!CC26,Imput!CC26)</f>
        <v>N/A</v>
      </c>
      <c r="CD26" s="75">
        <f>IF(Imput!CD26="",'Control Master'!CD26,Imput!CD26)</f>
        <v>0</v>
      </c>
      <c r="CE26" s="75" t="str">
        <f>IF(Imput!CE26="",'Control Master'!CE26,Imput!CE26)</f>
        <v>N/A</v>
      </c>
      <c r="CF26" s="75" t="str">
        <f>IF(Imput!CF26="",'Control Master'!CF26,Imput!CF26)</f>
        <v>N/A</v>
      </c>
      <c r="CG26" s="75">
        <f>IF(Imput!CG26="",'Control Master'!CG26,Imput!CG26)</f>
        <v>0</v>
      </c>
      <c r="CH26" s="75" t="str">
        <f>IF(Imput!CH26="",'Control Master'!CH26,Imput!CH26)</f>
        <v>N/A</v>
      </c>
      <c r="CI26" s="75" t="str">
        <f>IF(Imput!CI26="",'Control Master'!CI26,Imput!CI26)</f>
        <v>N/A</v>
      </c>
      <c r="CJ26" s="75" t="str">
        <f>IF(Imput!CJ26="",'Control Master'!CJ26,Imput!CJ26)</f>
        <v>N/A</v>
      </c>
      <c r="CK26" s="75" t="str">
        <f>IF(Imput!CK26="",'Control Master'!CK26,Imput!CK26)</f>
        <v>N/A</v>
      </c>
      <c r="CL26" s="75">
        <f>IF(Imput!CL26="",'Control Master'!CL26,Imput!CL26)</f>
        <v>256</v>
      </c>
      <c r="CM26" s="75" t="str">
        <f>IF(Imput!CM26="",'Control Master'!CM26,Imput!CM26)</f>
        <v>N/A</v>
      </c>
      <c r="CN26" s="75" t="str">
        <f>IF(Imput!CN26="",'Control Master'!CN26,Imput!CN26)</f>
        <v>N/A</v>
      </c>
      <c r="CO26" s="75" t="str">
        <f>IF(Imput!CO26="",'Control Master'!CO26,Imput!CO26)</f>
        <v>N/A</v>
      </c>
      <c r="CP26" s="75" t="str">
        <f>IF(Imput!CP26="",'Control Master'!CP26,Imput!CP26)</f>
        <v>N/A</v>
      </c>
      <c r="CQ26" s="75" t="str">
        <f>IF(Imput!CQ26="",'Control Master'!CQ26,Imput!CQ26)</f>
        <v>N/A</v>
      </c>
      <c r="CR26" s="75">
        <f>IF(Imput!CR26="",'Control Master'!CR26,Imput!CR26)</f>
        <v>0</v>
      </c>
      <c r="CS26" s="75">
        <f>IF(Imput!CS26="",'Control Master'!CS26,Imput!CS26)</f>
        <v>0</v>
      </c>
      <c r="CT26" s="75" t="str">
        <f>IF(Imput!CT26="",'Control Master'!CT26,Imput!CT26)</f>
        <v>N/A</v>
      </c>
      <c r="CU26" s="75" t="str">
        <f>IF(Imput!CU26="",'Control Master'!CU26,Imput!CU26)</f>
        <v>N/A</v>
      </c>
      <c r="CV26" s="75" t="str">
        <f>IF(Imput!CV26="",'Control Master'!CV26,Imput!CV26)</f>
        <v>N/A</v>
      </c>
      <c r="CW26" s="75">
        <f>IF(Imput!CW26="",'Control Master'!CW26,Imput!CW26)</f>
        <v>1643</v>
      </c>
      <c r="CX26" s="75" t="str">
        <f>IF(Imput!CX26="",'Control Master'!CX26,Imput!CX26)</f>
        <v>N/A</v>
      </c>
      <c r="CY26" s="75">
        <f>IF(Imput!CY26="",'Control Master'!CY26,Imput!CY26)</f>
        <v>0</v>
      </c>
      <c r="CZ26" s="75" t="str">
        <f>IF(Imput!CZ26="",'Control Master'!CZ26,Imput!CZ26)</f>
        <v>N/A</v>
      </c>
      <c r="DA26" s="75" t="str">
        <f>IF(Imput!DA26="",'Control Master'!DA26,Imput!DA26)</f>
        <v>N/A</v>
      </c>
      <c r="DB26" s="75" t="str">
        <f>IF(Imput!DB26="",'Control Master'!DB26,Imput!DB26)</f>
        <v>N/A</v>
      </c>
      <c r="DC26" s="75" t="str">
        <f>IF(Imput!DC26="",'Control Master'!DC26,Imput!DC26)</f>
        <v>N/A</v>
      </c>
      <c r="DD26" s="75" t="str">
        <f>IF(Imput!DD26="",'Control Master'!DD26,Imput!DD26)</f>
        <v>N/A</v>
      </c>
    </row>
    <row r="27" spans="1:108" ht="24" thickBot="1">
      <c r="A27" s="20" t="s">
        <v>27</v>
      </c>
      <c r="B27" s="21" t="s">
        <v>26</v>
      </c>
      <c r="C27" s="126">
        <f>SUM(E27:DD27)</f>
        <v>284991</v>
      </c>
      <c r="E27" s="75" t="str">
        <f>IF(Imput!E27="",'Control Master'!E27,Imput!E27)</f>
        <v>N/R</v>
      </c>
      <c r="F27" s="75">
        <f>IF(Imput!F27="",'Control Master'!F27,Imput!F27)</f>
        <v>82349</v>
      </c>
      <c r="G27" s="75" t="str">
        <f>IF(Imput!G27="",'Control Master'!G27,Imput!G27)</f>
        <v>N/R</v>
      </c>
      <c r="H27" s="75">
        <f>IF(Imput!H27="",'Control Master'!H27,Imput!H27)</f>
        <v>180186</v>
      </c>
      <c r="I27" s="75">
        <f>IF(Imput!I27="",'Control Master'!I27,Imput!I27)</f>
        <v>1</v>
      </c>
      <c r="J27" s="75">
        <f>IF(Imput!J27="",'Control Master'!J27,Imput!J27)</f>
        <v>17538</v>
      </c>
      <c r="K27" s="75">
        <f>IF(Imput!K27="",'Control Master'!K27,Imput!K27)</f>
        <v>0</v>
      </c>
      <c r="L27" s="75">
        <f>IF(Imput!L27="",'Control Master'!L27,Imput!L27)</f>
        <v>4513</v>
      </c>
      <c r="M27" s="75" t="str">
        <f>IF(Imput!M27="",'Control Master'!M27,Imput!M27)</f>
        <v>N/R</v>
      </c>
      <c r="N27" s="75" t="str">
        <f>IF(Imput!N27="",'Control Master'!N27,Imput!N27)</f>
        <v>N/R</v>
      </c>
      <c r="O27" s="75" t="str">
        <f>IF(Imput!O27="",'Control Master'!O27,Imput!O27)</f>
        <v>N/R</v>
      </c>
      <c r="P27" s="75" t="str">
        <f>IF(Imput!P27="",'Control Master'!P27,Imput!P27)</f>
        <v>N/R</v>
      </c>
      <c r="Q27" s="75" t="str">
        <f>IF(Imput!Q27="",'Control Master'!Q27,Imput!Q27)</f>
        <v>N/A</v>
      </c>
      <c r="R27" s="75">
        <f>IF(Imput!R27="",'Control Master'!R27,Imput!R27)</f>
        <v>0</v>
      </c>
      <c r="S27" s="75" t="str">
        <f>IF(Imput!S27="",'Control Master'!S27,Imput!S27)</f>
        <v>N/A</v>
      </c>
      <c r="T27" s="75" t="str">
        <f>IF(Imput!T27="",'Control Master'!T27,Imput!T27)</f>
        <v>N/A</v>
      </c>
      <c r="U27" s="75">
        <f>IF(Imput!U27="",'Control Master'!U27,Imput!U27)</f>
        <v>0</v>
      </c>
      <c r="V27" s="75" t="str">
        <f>IF(Imput!V27="",'Control Master'!V27,Imput!V27)</f>
        <v>N/A</v>
      </c>
      <c r="W27" s="75">
        <f>IF(Imput!W27="",'Control Master'!W27,Imput!W27)</f>
        <v>0</v>
      </c>
      <c r="X27" s="75" t="str">
        <f>IF(Imput!X27="",'Control Master'!X27,Imput!X27)</f>
        <v xml:space="preserve"> -   </v>
      </c>
      <c r="Y27" s="75" t="str">
        <f>IF(Imput!Y27="",'Control Master'!Y27,Imput!Y27)</f>
        <v>N/A</v>
      </c>
      <c r="Z27" s="75">
        <f>IF(Imput!Z27="",'Control Master'!Z27,Imput!Z27)</f>
        <v>0</v>
      </c>
      <c r="AA27" s="75" t="str">
        <f>IF(Imput!AA27="",'Control Master'!AA27,Imput!AA27)</f>
        <v>N/A</v>
      </c>
      <c r="AB27" s="75" t="str">
        <f>IF(Imput!AB27="",'Control Master'!AB27,Imput!AB27)</f>
        <v>N/A</v>
      </c>
      <c r="AC27" s="75" t="str">
        <f>IF(Imput!AC27="",'Control Master'!AC27,Imput!AC27)</f>
        <v>N/R</v>
      </c>
      <c r="AD27" s="75">
        <f>IF(Imput!AD27="",'Control Master'!AD27,Imput!AD27)</f>
        <v>400</v>
      </c>
      <c r="AE27" s="75" t="str">
        <f>IF(Imput!AE27="",'Control Master'!AE27,Imput!AE27)</f>
        <v>N/A</v>
      </c>
      <c r="AF27" s="75" t="str">
        <f>IF(Imput!AF27="",'Control Master'!AF27,Imput!AF27)</f>
        <v>N/A</v>
      </c>
      <c r="AG27" s="75" t="str">
        <f>IF(Imput!AG27="",'Control Master'!AG27,Imput!AG27)</f>
        <v>N/A</v>
      </c>
      <c r="AH27" s="75">
        <f>IF(Imput!AH27="",'Control Master'!AH27,Imput!AH27)</f>
        <v>0</v>
      </c>
      <c r="AI27" s="75" t="str">
        <f>IF(Imput!AI27="",'Control Master'!AI27,Imput!AI27)</f>
        <v>N/A</v>
      </c>
      <c r="AJ27" s="75" t="str">
        <f>IF(Imput!AJ27="",'Control Master'!AJ27,Imput!AJ27)</f>
        <v>N/A</v>
      </c>
      <c r="AK27" s="75" t="str">
        <f>IF(Imput!AK27="",'Control Master'!AK27,Imput!AK27)</f>
        <v>N/A</v>
      </c>
      <c r="AL27" s="75" t="str">
        <f>IF(Imput!AL27="",'Control Master'!AL27,Imput!AL27)</f>
        <v>N/A</v>
      </c>
      <c r="AM27" s="75" t="str">
        <f>IF(Imput!AM27="",'Control Master'!AM27,Imput!AM27)</f>
        <v>N/A</v>
      </c>
      <c r="AN27" s="75" t="str">
        <f>IF(Imput!AN27="",'Control Master'!AN27,Imput!AN27)</f>
        <v>N/A</v>
      </c>
      <c r="AO27" s="75">
        <f>IF(Imput!AO27="",'Control Master'!AO27,Imput!AO27)</f>
        <v>0</v>
      </c>
      <c r="AP27" s="75" t="str">
        <f>IF(Imput!AP27="",'Control Master'!AP27,Imput!AP27)</f>
        <v>N/A</v>
      </c>
      <c r="AQ27" s="75" t="str">
        <f>IF(Imput!AQ27="",'Control Master'!AQ27,Imput!AQ27)</f>
        <v>N/A</v>
      </c>
      <c r="AR27" s="75" t="str">
        <f>IF(Imput!AR27="",'Control Master'!AR27,Imput!AR27)</f>
        <v>N/A</v>
      </c>
      <c r="AS27" s="75" t="str">
        <f>IF(Imput!AS27="",'Control Master'!AS27,Imput!AS27)</f>
        <v>N/A</v>
      </c>
      <c r="AT27" s="75" t="str">
        <f>IF(Imput!AT27="",'Control Master'!AT27,Imput!AT27)</f>
        <v>N/R</v>
      </c>
      <c r="AU27" s="75" t="str">
        <f>IF(Imput!AU27="",'Control Master'!AU27,Imput!AU27)</f>
        <v>N/A</v>
      </c>
      <c r="AV27" s="75" t="str">
        <f>IF(Imput!AV27="",'Control Master'!AV27,Imput!AV27)</f>
        <v>N/A</v>
      </c>
      <c r="AW27" s="75">
        <f>IF(Imput!AW27="",'Control Master'!AW27,Imput!AW27)</f>
        <v>0</v>
      </c>
      <c r="AX27" s="75" t="str">
        <f>IF(Imput!AX27="",'Control Master'!AX27,Imput!AX27)</f>
        <v>N/A</v>
      </c>
      <c r="AY27" s="75" t="str">
        <f>IF(Imput!AY27="",'Control Master'!AY27,Imput!AY27)</f>
        <v>N/A</v>
      </c>
      <c r="AZ27" s="75" t="str">
        <f>IF(Imput!AZ27="",'Control Master'!AZ27,Imput!AZ27)</f>
        <v>N/A</v>
      </c>
      <c r="BA27" s="75" t="str">
        <f>IF(Imput!BA27="",'Control Master'!BA27,Imput!BA27)</f>
        <v>N/A</v>
      </c>
      <c r="BB27" s="75">
        <f>IF(Imput!BB27="",'Control Master'!BB27,Imput!BB27)</f>
        <v>0</v>
      </c>
      <c r="BC27" s="75" t="str">
        <f>IF(Imput!BC27="",'Control Master'!BC27,Imput!BC27)</f>
        <v>N/A</v>
      </c>
      <c r="BD27" s="75" t="str">
        <f>IF(Imput!BD27="",'Control Master'!BD27,Imput!BD27)</f>
        <v>N/A</v>
      </c>
      <c r="BE27" s="75">
        <f>IF(Imput!BE27="",'Control Master'!BE27,Imput!BE27)</f>
        <v>0</v>
      </c>
      <c r="BF27" s="75" t="str">
        <f>IF(Imput!BF27="",'Control Master'!BF27,Imput!BF27)</f>
        <v>N/A</v>
      </c>
      <c r="BG27" s="75" t="str">
        <f>IF(Imput!BG27="",'Control Master'!BG27,Imput!BG27)</f>
        <v>N/A</v>
      </c>
      <c r="BH27" s="75" t="str">
        <f>IF(Imput!BH27="",'Control Master'!BH27,Imput!BH27)</f>
        <v>N/A</v>
      </c>
      <c r="BI27" s="75" t="str">
        <f>IF(Imput!BI27="",'Control Master'!BI27,Imput!BI27)</f>
        <v>N/A</v>
      </c>
      <c r="BJ27" s="75">
        <f>IF(Imput!BJ27="",'Control Master'!BJ27,Imput!BJ27)</f>
        <v>0</v>
      </c>
      <c r="BK27" s="75" t="str">
        <f>IF(Imput!BK27="",'Control Master'!BK27,Imput!BK27)</f>
        <v>N/A</v>
      </c>
      <c r="BL27" s="75" t="str">
        <f>IF(Imput!BL27="",'Control Master'!BL27,Imput!BL27)</f>
        <v>N/A</v>
      </c>
      <c r="BM27" s="75" t="str">
        <f>IF(Imput!BM27="",'Control Master'!BM27,Imput!BM27)</f>
        <v>N/A</v>
      </c>
      <c r="BN27" s="75">
        <f>IF(Imput!BN27="",'Control Master'!BN27,Imput!BN27)</f>
        <v>0</v>
      </c>
      <c r="BO27" s="75" t="str">
        <f>IF(Imput!BO27="",'Control Master'!BO27,Imput!BO27)</f>
        <v>N/A</v>
      </c>
      <c r="BP27" s="75" t="str">
        <f>IF(Imput!BP27="",'Control Master'!BP27,Imput!BP27)</f>
        <v>N/A</v>
      </c>
      <c r="BQ27" s="75" t="str">
        <f>IF(Imput!BQ27="",'Control Master'!BQ27,Imput!BQ27)</f>
        <v>N/A</v>
      </c>
      <c r="BR27" s="75" t="str">
        <f>IF(Imput!BR27="",'Control Master'!BR27,Imput!BR27)</f>
        <v>N/A</v>
      </c>
      <c r="BS27" s="75" t="str">
        <f>IF(Imput!BS27="",'Control Master'!BS27,Imput!BS27)</f>
        <v>N/A</v>
      </c>
      <c r="BT27" s="75">
        <f>IF(Imput!BT27="",'Control Master'!BT27,Imput!BT27)</f>
        <v>0</v>
      </c>
      <c r="BU27" s="75" t="str">
        <f>IF(Imput!BU27="",'Control Master'!BU27,Imput!BU27)</f>
        <v>N/A</v>
      </c>
      <c r="BV27" s="75" t="str">
        <f>IF(Imput!BV27="",'Control Master'!BV27,Imput!BV27)</f>
        <v>N/A</v>
      </c>
      <c r="BW27" s="75">
        <f>IF(Imput!BW27="",'Control Master'!BW27,Imput!BW27)</f>
        <v>0</v>
      </c>
      <c r="BX27" s="75" t="str">
        <f>IF(Imput!BX27="",'Control Master'!BX27,Imput!BX27)</f>
        <v>N/A</v>
      </c>
      <c r="BY27" s="75" t="str">
        <f>IF(Imput!BY27="",'Control Master'!BY27,Imput!BY27)</f>
        <v>N/A</v>
      </c>
      <c r="BZ27" s="75" t="str">
        <f>IF(Imput!BZ27="",'Control Master'!BZ27,Imput!BZ27)</f>
        <v>N/A</v>
      </c>
      <c r="CA27" s="75" t="str">
        <f>IF(Imput!CA27="",'Control Master'!CA27,Imput!CA27)</f>
        <v>N/A</v>
      </c>
      <c r="CB27" s="75" t="str">
        <f>IF(Imput!CB27="",'Control Master'!CB27,Imput!CB27)</f>
        <v>N/A</v>
      </c>
      <c r="CC27" s="75" t="str">
        <f>IF(Imput!CC27="",'Control Master'!CC27,Imput!CC27)</f>
        <v>N/A</v>
      </c>
      <c r="CD27" s="75">
        <f>IF(Imput!CD27="",'Control Master'!CD27,Imput!CD27)</f>
        <v>0</v>
      </c>
      <c r="CE27" s="75" t="str">
        <f>IF(Imput!CE27="",'Control Master'!CE27,Imput!CE27)</f>
        <v>N/A</v>
      </c>
      <c r="CF27" s="75" t="str">
        <f>IF(Imput!CF27="",'Control Master'!CF27,Imput!CF27)</f>
        <v>N/A</v>
      </c>
      <c r="CG27" s="75">
        <f>IF(Imput!CG27="",'Control Master'!CG27,Imput!CG27)</f>
        <v>0</v>
      </c>
      <c r="CH27" s="75" t="str">
        <f>IF(Imput!CH27="",'Control Master'!CH27,Imput!CH27)</f>
        <v>N/A</v>
      </c>
      <c r="CI27" s="75" t="str">
        <f>IF(Imput!CI27="",'Control Master'!CI27,Imput!CI27)</f>
        <v>N/A</v>
      </c>
      <c r="CJ27" s="75" t="str">
        <f>IF(Imput!CJ27="",'Control Master'!CJ27,Imput!CJ27)</f>
        <v>N/A</v>
      </c>
      <c r="CK27" s="75" t="str">
        <f>IF(Imput!CK27="",'Control Master'!CK27,Imput!CK27)</f>
        <v>N/A</v>
      </c>
      <c r="CL27" s="75">
        <f>IF(Imput!CL27="",'Control Master'!CL27,Imput!CL27)</f>
        <v>0</v>
      </c>
      <c r="CM27" s="75" t="str">
        <f>IF(Imput!CM27="",'Control Master'!CM27,Imput!CM27)</f>
        <v>N/A</v>
      </c>
      <c r="CN27" s="75" t="str">
        <f>IF(Imput!CN27="",'Control Master'!CN27,Imput!CN27)</f>
        <v>N/A</v>
      </c>
      <c r="CO27" s="75" t="str">
        <f>IF(Imput!CO27="",'Control Master'!CO27,Imput!CO27)</f>
        <v>N/A</v>
      </c>
      <c r="CP27" s="75" t="str">
        <f>IF(Imput!CP27="",'Control Master'!CP27,Imput!CP27)</f>
        <v>N/A</v>
      </c>
      <c r="CQ27" s="75" t="str">
        <f>IF(Imput!CQ27="",'Control Master'!CQ27,Imput!CQ27)</f>
        <v>N/A</v>
      </c>
      <c r="CR27" s="75">
        <f>IF(Imput!CR27="",'Control Master'!CR27,Imput!CR27)</f>
        <v>0</v>
      </c>
      <c r="CS27" s="75">
        <f>IF(Imput!CS27="",'Control Master'!CS27,Imput!CS27)</f>
        <v>0</v>
      </c>
      <c r="CT27" s="75" t="str">
        <f>IF(Imput!CT27="",'Control Master'!CT27,Imput!CT27)</f>
        <v>N/A</v>
      </c>
      <c r="CU27" s="75" t="str">
        <f>IF(Imput!CU27="",'Control Master'!CU27,Imput!CU27)</f>
        <v>N/A</v>
      </c>
      <c r="CV27" s="75" t="str">
        <f>IF(Imput!CV27="",'Control Master'!CV27,Imput!CV27)</f>
        <v>N/A</v>
      </c>
      <c r="CW27" s="75">
        <f>IF(Imput!CW27="",'Control Master'!CW27,Imput!CW27)</f>
        <v>4</v>
      </c>
      <c r="CX27" s="75" t="str">
        <f>IF(Imput!CX27="",'Control Master'!CX27,Imput!CX27)</f>
        <v>N/A</v>
      </c>
      <c r="CY27" s="75">
        <f>IF(Imput!CY27="",'Control Master'!CY27,Imput!CY27)</f>
        <v>0</v>
      </c>
      <c r="CZ27" s="75" t="str">
        <f>IF(Imput!CZ27="",'Control Master'!CZ27,Imput!CZ27)</f>
        <v>N/A</v>
      </c>
      <c r="DA27" s="75" t="str">
        <f>IF(Imput!DA27="",'Control Master'!DA27,Imput!DA27)</f>
        <v>N/A</v>
      </c>
      <c r="DB27" s="75" t="str">
        <f>IF(Imput!DB27="",'Control Master'!DB27,Imput!DB27)</f>
        <v>N/A</v>
      </c>
      <c r="DC27" s="75" t="str">
        <f>IF(Imput!DC27="",'Control Master'!DC27,Imput!DC27)</f>
        <v>N/A</v>
      </c>
      <c r="DD27" s="75" t="str">
        <f>IF(Imput!DD27="",'Control Master'!DD27,Imput!DD27)</f>
        <v>N/A</v>
      </c>
    </row>
    <row r="28" spans="1:108" ht="17.25" thickBot="1">
      <c r="A28" s="22"/>
      <c r="B28" s="70"/>
      <c r="C28" s="127"/>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row>
    <row r="29" spans="1:108" ht="24" thickBot="1">
      <c r="A29" s="24" t="s">
        <v>28</v>
      </c>
      <c r="B29" s="25" t="s">
        <v>26</v>
      </c>
      <c r="C29" s="128">
        <f>SUM(C26:C27)</f>
        <v>5664009</v>
      </c>
      <c r="E29" s="75" t="str">
        <f>IF(Imput!E29="",'Control Master'!E29,Imput!E29)</f>
        <v>N/R</v>
      </c>
      <c r="F29" s="75">
        <f>IF(Imput!F29="",'Control Master'!F29,Imput!F29)</f>
        <v>2794375</v>
      </c>
      <c r="G29" s="75" t="str">
        <f>IF(Imput!G29="",'Control Master'!G29,Imput!G29)</f>
        <v>N/R</v>
      </c>
      <c r="H29" s="75">
        <f>IF(Imput!H29="",'Control Master'!H29,Imput!H29)</f>
        <v>2608120</v>
      </c>
      <c r="I29" s="75">
        <f>IF(Imput!I29="",'Control Master'!I29,Imput!I29)</f>
        <v>1</v>
      </c>
      <c r="J29" s="75">
        <f>IF(Imput!J29="",'Control Master'!J29,Imput!J29)</f>
        <v>192262</v>
      </c>
      <c r="K29" s="75">
        <f>IF(Imput!K29="",'Control Master'!K29,Imput!K29)</f>
        <v>70</v>
      </c>
      <c r="L29" s="75">
        <f>IF(Imput!L29="",'Control Master'!L29,Imput!L29)</f>
        <v>62376</v>
      </c>
      <c r="M29" s="75" t="str">
        <f>IF(Imput!M29="",'Control Master'!M29,Imput!M29)</f>
        <v>N/R</v>
      </c>
      <c r="N29" s="75" t="str">
        <f>IF(Imput!N29="",'Control Master'!N29,Imput!N29)</f>
        <v>N/R</v>
      </c>
      <c r="O29" s="75" t="str">
        <f>IF(Imput!O29="",'Control Master'!O29,Imput!O29)</f>
        <v>N/R</v>
      </c>
      <c r="P29" s="75" t="str">
        <f>IF(Imput!P29="",'Control Master'!P29,Imput!P29)</f>
        <v>N/R</v>
      </c>
      <c r="Q29" s="75" t="str">
        <f>IF(Imput!Q29="",'Control Master'!Q29,Imput!Q29)</f>
        <v>N/A</v>
      </c>
      <c r="R29" s="75">
        <f>IF(Imput!R29="",'Control Master'!R29,Imput!R29)</f>
        <v>0</v>
      </c>
      <c r="S29" s="75" t="str">
        <f>IF(Imput!S29="",'Control Master'!S29,Imput!S29)</f>
        <v>N/A</v>
      </c>
      <c r="T29" s="75" t="str">
        <f>IF(Imput!T29="",'Control Master'!T29,Imput!T29)</f>
        <v>N/A</v>
      </c>
      <c r="U29" s="75">
        <f>IF(Imput!U29="",'Control Master'!U29,Imput!U29)</f>
        <v>0</v>
      </c>
      <c r="V29" s="75" t="str">
        <f>IF(Imput!V29="",'Control Master'!V29,Imput!V29)</f>
        <v>N/A</v>
      </c>
      <c r="W29" s="75">
        <f>IF(Imput!W29="",'Control Master'!W29,Imput!W29)</f>
        <v>0</v>
      </c>
      <c r="X29" s="75">
        <f>IF(Imput!X29="",'Control Master'!X29,Imput!X29)</f>
        <v>573</v>
      </c>
      <c r="Y29" s="75" t="str">
        <f>IF(Imput!Y29="",'Control Master'!Y29,Imput!Y29)</f>
        <v>N/A</v>
      </c>
      <c r="Z29" s="75">
        <f>IF(Imput!Z29="",'Control Master'!Z29,Imput!Z29)</f>
        <v>983</v>
      </c>
      <c r="AA29" s="75" t="str">
        <f>IF(Imput!AA29="",'Control Master'!AA29,Imput!AA29)</f>
        <v>N/A</v>
      </c>
      <c r="AB29" s="75" t="str">
        <f>IF(Imput!AB29="",'Control Master'!AB29,Imput!AB29)</f>
        <v>N/A</v>
      </c>
      <c r="AC29" s="75" t="str">
        <f>IF(Imput!AC29="",'Control Master'!AC29,Imput!AC29)</f>
        <v>N/R</v>
      </c>
      <c r="AD29" s="75">
        <f>IF(Imput!AD29="",'Control Master'!AD29,Imput!AD29)</f>
        <v>933</v>
      </c>
      <c r="AE29" s="75" t="str">
        <f>IF(Imput!AE29="",'Control Master'!AE29,Imput!AE29)</f>
        <v>N/A</v>
      </c>
      <c r="AF29" s="75" t="str">
        <f>IF(Imput!AF29="",'Control Master'!AF29,Imput!AF29)</f>
        <v>N/A</v>
      </c>
      <c r="AG29" s="75" t="str">
        <f>IF(Imput!AG29="",'Control Master'!AG29,Imput!AG29)</f>
        <v>N/A</v>
      </c>
      <c r="AH29" s="75">
        <f>IF(Imput!AH29="",'Control Master'!AH29,Imput!AH29)</f>
        <v>0</v>
      </c>
      <c r="AI29" s="75" t="str">
        <f>IF(Imput!AI29="",'Control Master'!AI29,Imput!AI29)</f>
        <v>N/A</v>
      </c>
      <c r="AJ29" s="75" t="str">
        <f>IF(Imput!AJ29="",'Control Master'!AJ29,Imput!AJ29)</f>
        <v>N/A</v>
      </c>
      <c r="AK29" s="75" t="str">
        <f>IF(Imput!AK29="",'Control Master'!AK29,Imput!AK29)</f>
        <v>N/A</v>
      </c>
      <c r="AL29" s="75" t="str">
        <f>IF(Imput!AL29="",'Control Master'!AL29,Imput!AL29)</f>
        <v>N/A</v>
      </c>
      <c r="AM29" s="75" t="str">
        <f>IF(Imput!AM29="",'Control Master'!AM29,Imput!AM29)</f>
        <v>N/A</v>
      </c>
      <c r="AN29" s="75" t="str">
        <f>IF(Imput!AN29="",'Control Master'!AN29,Imput!AN29)</f>
        <v>N/A</v>
      </c>
      <c r="AO29" s="75">
        <f>IF(Imput!AO29="",'Control Master'!AO29,Imput!AO29)</f>
        <v>0</v>
      </c>
      <c r="AP29" s="75" t="str">
        <f>IF(Imput!AP29="",'Control Master'!AP29,Imput!AP29)</f>
        <v>N/A</v>
      </c>
      <c r="AQ29" s="75" t="str">
        <f>IF(Imput!AQ29="",'Control Master'!AQ29,Imput!AQ29)</f>
        <v>N/A</v>
      </c>
      <c r="AR29" s="75" t="str">
        <f>IF(Imput!AR29="",'Control Master'!AR29,Imput!AR29)</f>
        <v>N/A</v>
      </c>
      <c r="AS29" s="75" t="str">
        <f>IF(Imput!AS29="",'Control Master'!AS29,Imput!AS29)</f>
        <v>N/A</v>
      </c>
      <c r="AT29" s="75" t="str">
        <f>IF(Imput!AT29="",'Control Master'!AT29,Imput!AT29)</f>
        <v>N/R</v>
      </c>
      <c r="AU29" s="75" t="str">
        <f>IF(Imput!AU29="",'Control Master'!AU29,Imput!AU29)</f>
        <v>N/A</v>
      </c>
      <c r="AV29" s="75" t="str">
        <f>IF(Imput!AV29="",'Control Master'!AV29,Imput!AV29)</f>
        <v>N/A</v>
      </c>
      <c r="AW29" s="75">
        <f>IF(Imput!AW29="",'Control Master'!AW29,Imput!AW29)</f>
        <v>0</v>
      </c>
      <c r="AX29" s="75" t="str">
        <f>IF(Imput!AX29="",'Control Master'!AX29,Imput!AX29)</f>
        <v>N/A</v>
      </c>
      <c r="AY29" s="75" t="str">
        <f>IF(Imput!AY29="",'Control Master'!AY29,Imput!AY29)</f>
        <v>N/A</v>
      </c>
      <c r="AZ29" s="75" t="str">
        <f>IF(Imput!AZ29="",'Control Master'!AZ29,Imput!AZ29)</f>
        <v>N/A</v>
      </c>
      <c r="BA29" s="75" t="str">
        <f>IF(Imput!BA29="",'Control Master'!BA29,Imput!BA29)</f>
        <v>N/A</v>
      </c>
      <c r="BB29" s="75">
        <f>IF(Imput!BB29="",'Control Master'!BB29,Imput!BB29)</f>
        <v>0</v>
      </c>
      <c r="BC29" s="75" t="str">
        <f>IF(Imput!BC29="",'Control Master'!BC29,Imput!BC29)</f>
        <v>N/A</v>
      </c>
      <c r="BD29" s="75" t="str">
        <f>IF(Imput!BD29="",'Control Master'!BD29,Imput!BD29)</f>
        <v>N/A</v>
      </c>
      <c r="BE29" s="75">
        <f>IF(Imput!BE29="",'Control Master'!BE29,Imput!BE29)</f>
        <v>0</v>
      </c>
      <c r="BF29" s="75" t="str">
        <f>IF(Imput!BF29="",'Control Master'!BF29,Imput!BF29)</f>
        <v>N/A</v>
      </c>
      <c r="BG29" s="75" t="str">
        <f>IF(Imput!BG29="",'Control Master'!BG29,Imput!BG29)</f>
        <v>N/A</v>
      </c>
      <c r="BH29" s="75" t="str">
        <f>IF(Imput!BH29="",'Control Master'!BH29,Imput!BH29)</f>
        <v>N/A</v>
      </c>
      <c r="BI29" s="75" t="str">
        <f>IF(Imput!BI29="",'Control Master'!BI29,Imput!BI29)</f>
        <v>N/A</v>
      </c>
      <c r="BJ29" s="75">
        <f>IF(Imput!BJ29="",'Control Master'!BJ29,Imput!BJ29)</f>
        <v>2407</v>
      </c>
      <c r="BK29" s="75" t="str">
        <f>IF(Imput!BK29="",'Control Master'!BK29,Imput!BK29)</f>
        <v>N/A</v>
      </c>
      <c r="BL29" s="75" t="str">
        <f>IF(Imput!BL29="",'Control Master'!BL29,Imput!BL29)</f>
        <v>N/A</v>
      </c>
      <c r="BM29" s="75" t="str">
        <f>IF(Imput!BM29="",'Control Master'!BM29,Imput!BM29)</f>
        <v>N/A</v>
      </c>
      <c r="BN29" s="75">
        <f>IF(Imput!BN29="",'Control Master'!BN29,Imput!BN29)</f>
        <v>0</v>
      </c>
      <c r="BO29" s="75" t="str">
        <f>IF(Imput!BO29="",'Control Master'!BO29,Imput!BO29)</f>
        <v>N/A</v>
      </c>
      <c r="BP29" s="75" t="str">
        <f>IF(Imput!BP29="",'Control Master'!BP29,Imput!BP29)</f>
        <v>N/A</v>
      </c>
      <c r="BQ29" s="75" t="str">
        <f>IF(Imput!BQ29="",'Control Master'!BQ29,Imput!BQ29)</f>
        <v>N/A</v>
      </c>
      <c r="BR29" s="75" t="str">
        <f>IF(Imput!BR29="",'Control Master'!BR29,Imput!BR29)</f>
        <v>N/A</v>
      </c>
      <c r="BS29" s="75" t="str">
        <f>IF(Imput!BS29="",'Control Master'!BS29,Imput!BS29)</f>
        <v>N/A</v>
      </c>
      <c r="BT29" s="75">
        <f>IF(Imput!BT29="",'Control Master'!BT29,Imput!BT29)</f>
        <v>0</v>
      </c>
      <c r="BU29" s="75" t="str">
        <f>IF(Imput!BU29="",'Control Master'!BU29,Imput!BU29)</f>
        <v>N/A</v>
      </c>
      <c r="BV29" s="75" t="str">
        <f>IF(Imput!BV29="",'Control Master'!BV29,Imput!BV29)</f>
        <v>N/A</v>
      </c>
      <c r="BW29" s="75">
        <f>IF(Imput!BW29="",'Control Master'!BW29,Imput!BW29)</f>
        <v>0</v>
      </c>
      <c r="BX29" s="75" t="str">
        <f>IF(Imput!BX29="",'Control Master'!BX29,Imput!BX29)</f>
        <v>N/A</v>
      </c>
      <c r="BY29" s="75" t="str">
        <f>IF(Imput!BY29="",'Control Master'!BY29,Imput!BY29)</f>
        <v>N/A</v>
      </c>
      <c r="BZ29" s="75" t="str">
        <f>IF(Imput!BZ29="",'Control Master'!BZ29,Imput!BZ29)</f>
        <v>N/A</v>
      </c>
      <c r="CA29" s="75" t="str">
        <f>IF(Imput!CA29="",'Control Master'!CA29,Imput!CA29)</f>
        <v>N/A</v>
      </c>
      <c r="CB29" s="75" t="str">
        <f>IF(Imput!CB29="",'Control Master'!CB29,Imput!CB29)</f>
        <v>N/A</v>
      </c>
      <c r="CC29" s="75" t="str">
        <f>IF(Imput!CC29="",'Control Master'!CC29,Imput!CC29)</f>
        <v>N/A</v>
      </c>
      <c r="CD29" s="75">
        <f>IF(Imput!CD29="",'Control Master'!CD29,Imput!CD29)</f>
        <v>0</v>
      </c>
      <c r="CE29" s="75" t="str">
        <f>IF(Imput!CE29="",'Control Master'!CE29,Imput!CE29)</f>
        <v>N/A</v>
      </c>
      <c r="CF29" s="75" t="str">
        <f>IF(Imput!CF29="",'Control Master'!CF29,Imput!CF29)</f>
        <v>N/A</v>
      </c>
      <c r="CG29" s="75">
        <f>IF(Imput!CG29="",'Control Master'!CG29,Imput!CG29)</f>
        <v>0</v>
      </c>
      <c r="CH29" s="75" t="str">
        <f>IF(Imput!CH29="",'Control Master'!CH29,Imput!CH29)</f>
        <v>N/A</v>
      </c>
      <c r="CI29" s="75" t="str">
        <f>IF(Imput!CI29="",'Control Master'!CI29,Imput!CI29)</f>
        <v>N/A</v>
      </c>
      <c r="CJ29" s="75" t="str">
        <f>IF(Imput!CJ29="",'Control Master'!CJ29,Imput!CJ29)</f>
        <v>N/A</v>
      </c>
      <c r="CK29" s="75" t="str">
        <f>IF(Imput!CK29="",'Control Master'!CK29,Imput!CK29)</f>
        <v>N/A</v>
      </c>
      <c r="CL29" s="75">
        <f>IF(Imput!CL29="",'Control Master'!CL29,Imput!CL29)</f>
        <v>256</v>
      </c>
      <c r="CM29" s="75" t="str">
        <f>IF(Imput!CM29="",'Control Master'!CM29,Imput!CM29)</f>
        <v>N/A</v>
      </c>
      <c r="CN29" s="75" t="str">
        <f>IF(Imput!CN29="",'Control Master'!CN29,Imput!CN29)</f>
        <v>N/A</v>
      </c>
      <c r="CO29" s="75" t="str">
        <f>IF(Imput!CO29="",'Control Master'!CO29,Imput!CO29)</f>
        <v>N/A</v>
      </c>
      <c r="CP29" s="75" t="str">
        <f>IF(Imput!CP29="",'Control Master'!CP29,Imput!CP29)</f>
        <v>N/A</v>
      </c>
      <c r="CQ29" s="75" t="str">
        <f>IF(Imput!CQ29="",'Control Master'!CQ29,Imput!CQ29)</f>
        <v>N/A</v>
      </c>
      <c r="CR29" s="75">
        <f>IF(Imput!CR29="",'Control Master'!CR29,Imput!CR29)</f>
        <v>0</v>
      </c>
      <c r="CS29" s="75">
        <f>IF(Imput!CS29="",'Control Master'!CS29,Imput!CS29)</f>
        <v>0</v>
      </c>
      <c r="CT29" s="75" t="str">
        <f>IF(Imput!CT29="",'Control Master'!CT29,Imput!CT29)</f>
        <v>N/A</v>
      </c>
      <c r="CU29" s="75" t="str">
        <f>IF(Imput!CU29="",'Control Master'!CU29,Imput!CU29)</f>
        <v>N/A</v>
      </c>
      <c r="CV29" s="75" t="str">
        <f>IF(Imput!CV29="",'Control Master'!CV29,Imput!CV29)</f>
        <v>N/A</v>
      </c>
      <c r="CW29" s="75">
        <f>IF(Imput!CW29="",'Control Master'!CW29,Imput!CW29)</f>
        <v>1647</v>
      </c>
      <c r="CX29" s="75" t="str">
        <f>IF(Imput!CX29="",'Control Master'!CX29,Imput!CX29)</f>
        <v>N/A</v>
      </c>
      <c r="CY29" s="75">
        <f>IF(Imput!CY29="",'Control Master'!CY29,Imput!CY29)</f>
        <v>0</v>
      </c>
      <c r="CZ29" s="75" t="str">
        <f>IF(Imput!CZ29="",'Control Master'!CZ29,Imput!CZ29)</f>
        <v>N/A</v>
      </c>
      <c r="DA29" s="75" t="str">
        <f>IF(Imput!DA29="",'Control Master'!DA29,Imput!DA29)</f>
        <v>N/A</v>
      </c>
      <c r="DB29" s="75" t="str">
        <f>IF(Imput!DB29="",'Control Master'!DB29,Imput!DB29)</f>
        <v>N/A</v>
      </c>
      <c r="DC29" s="75" t="str">
        <f>IF(Imput!DC29="",'Control Master'!DC29,Imput!DC29)</f>
        <v>N/A</v>
      </c>
      <c r="DD29" s="75" t="str">
        <f>IF(Imput!DD29="",'Control Master'!DD29,Imput!DD29)</f>
        <v>N/A</v>
      </c>
    </row>
    <row r="30" spans="1:108" ht="17.25" thickBot="1">
      <c r="A30" s="18"/>
      <c r="B30" s="19"/>
      <c r="C30" s="129"/>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row>
    <row r="31" spans="1:108">
      <c r="A31" s="26" t="s">
        <v>29</v>
      </c>
      <c r="B31" s="27" t="s">
        <v>18</v>
      </c>
      <c r="C31" s="130">
        <f>SUM(C32:C33)</f>
        <v>3426</v>
      </c>
      <c r="E31" s="75" t="str">
        <f>IF(Imput!E31="",'Control Master'!E31,Imput!E31)</f>
        <v>N/R</v>
      </c>
      <c r="F31" s="75">
        <f>IF(Imput!F31="",'Control Master'!F31,Imput!F31)</f>
        <v>2714</v>
      </c>
      <c r="G31" s="75" t="str">
        <f>IF(Imput!G31="",'Control Master'!G31,Imput!G31)</f>
        <v>N/R</v>
      </c>
      <c r="H31" s="75">
        <f>IF(Imput!H31="",'Control Master'!H31,Imput!H31)</f>
        <v>0</v>
      </c>
      <c r="I31" s="75">
        <f>IF(Imput!I31="",'Control Master'!I31,Imput!I31)</f>
        <v>0</v>
      </c>
      <c r="J31" s="75">
        <f>IF(Imput!J31="",'Control Master'!J31,Imput!J31)</f>
        <v>712</v>
      </c>
      <c r="K31" s="75">
        <f>IF(Imput!K31="",'Control Master'!K31,Imput!K31)</f>
        <v>0</v>
      </c>
      <c r="L31" s="75">
        <f>IF(Imput!L31="",'Control Master'!L31,Imput!L31)</f>
        <v>0</v>
      </c>
      <c r="M31" s="75" t="str">
        <f>IF(Imput!M31="",'Control Master'!M31,Imput!M31)</f>
        <v>N/R</v>
      </c>
      <c r="N31" s="75" t="str">
        <f>IF(Imput!N31="",'Control Master'!N31,Imput!N31)</f>
        <v>N/R</v>
      </c>
      <c r="O31" s="75" t="str">
        <f>IF(Imput!O31="",'Control Master'!O31,Imput!O31)</f>
        <v>N/R</v>
      </c>
      <c r="P31" s="75" t="str">
        <f>IF(Imput!P31="",'Control Master'!P31,Imput!P31)</f>
        <v>N/R</v>
      </c>
      <c r="Q31" s="75" t="str">
        <f>IF(Imput!Q31="",'Control Master'!Q31,Imput!Q31)</f>
        <v>N/A</v>
      </c>
      <c r="R31" s="75">
        <f>IF(Imput!R31="",'Control Master'!R31,Imput!R31)</f>
        <v>0</v>
      </c>
      <c r="S31" s="75" t="str">
        <f>IF(Imput!S31="",'Control Master'!S31,Imput!S31)</f>
        <v>N/A</v>
      </c>
      <c r="T31" s="75" t="str">
        <f>IF(Imput!T31="",'Control Master'!T31,Imput!T31)</f>
        <v>N/A</v>
      </c>
      <c r="U31" s="75">
        <f>IF(Imput!U31="",'Control Master'!U31,Imput!U31)</f>
        <v>0</v>
      </c>
      <c r="V31" s="75" t="str">
        <f>IF(Imput!V31="",'Control Master'!V31,Imput!V31)</f>
        <v>N/A</v>
      </c>
      <c r="W31" s="75">
        <f>IF(Imput!W31="",'Control Master'!W31,Imput!W31)</f>
        <v>0</v>
      </c>
      <c r="X31" s="75" t="str">
        <f>IF(Imput!X31="",'Control Master'!X31,Imput!X31)</f>
        <v xml:space="preserve"> -   </v>
      </c>
      <c r="Y31" s="75" t="str">
        <f>IF(Imput!Y31="",'Control Master'!Y31,Imput!Y31)</f>
        <v>N/A</v>
      </c>
      <c r="Z31" s="75">
        <f>IF(Imput!Z31="",'Control Master'!Z31,Imput!Z31)</f>
        <v>0</v>
      </c>
      <c r="AA31" s="75" t="str">
        <f>IF(Imput!AA31="",'Control Master'!AA31,Imput!AA31)</f>
        <v>N/A</v>
      </c>
      <c r="AB31" s="75" t="str">
        <f>IF(Imput!AB31="",'Control Master'!AB31,Imput!AB31)</f>
        <v>N/A</v>
      </c>
      <c r="AC31" s="75" t="str">
        <f>IF(Imput!AC31="",'Control Master'!AC31,Imput!AC31)</f>
        <v>N/R</v>
      </c>
      <c r="AD31" s="75">
        <f>IF(Imput!AD31="",'Control Master'!AD31,Imput!AD31)</f>
        <v>0</v>
      </c>
      <c r="AE31" s="75" t="str">
        <f>IF(Imput!AE31="",'Control Master'!AE31,Imput!AE31)</f>
        <v>N/A</v>
      </c>
      <c r="AF31" s="75" t="str">
        <f>IF(Imput!AF31="",'Control Master'!AF31,Imput!AF31)</f>
        <v>N/A</v>
      </c>
      <c r="AG31" s="75" t="str">
        <f>IF(Imput!AG31="",'Control Master'!AG31,Imput!AG31)</f>
        <v>N/A</v>
      </c>
      <c r="AH31" s="75">
        <f>IF(Imput!AH31="",'Control Master'!AH31,Imput!AH31)</f>
        <v>0</v>
      </c>
      <c r="AI31" s="75" t="str">
        <f>IF(Imput!AI31="",'Control Master'!AI31,Imput!AI31)</f>
        <v>N/A</v>
      </c>
      <c r="AJ31" s="75" t="str">
        <f>IF(Imput!AJ31="",'Control Master'!AJ31,Imput!AJ31)</f>
        <v>N/A</v>
      </c>
      <c r="AK31" s="75" t="str">
        <f>IF(Imput!AK31="",'Control Master'!AK31,Imput!AK31)</f>
        <v>N/A</v>
      </c>
      <c r="AL31" s="75" t="str">
        <f>IF(Imput!AL31="",'Control Master'!AL31,Imput!AL31)</f>
        <v>N/A</v>
      </c>
      <c r="AM31" s="75" t="str">
        <f>IF(Imput!AM31="",'Control Master'!AM31,Imput!AM31)</f>
        <v>N/A</v>
      </c>
      <c r="AN31" s="75" t="str">
        <f>IF(Imput!AN31="",'Control Master'!AN31,Imput!AN31)</f>
        <v>N/A</v>
      </c>
      <c r="AO31" s="75">
        <f>IF(Imput!AO31="",'Control Master'!AO31,Imput!AO31)</f>
        <v>0</v>
      </c>
      <c r="AP31" s="75" t="str">
        <f>IF(Imput!AP31="",'Control Master'!AP31,Imput!AP31)</f>
        <v>N/A</v>
      </c>
      <c r="AQ31" s="75" t="str">
        <f>IF(Imput!AQ31="",'Control Master'!AQ31,Imput!AQ31)</f>
        <v>N/A</v>
      </c>
      <c r="AR31" s="75" t="str">
        <f>IF(Imput!AR31="",'Control Master'!AR31,Imput!AR31)</f>
        <v>N/A</v>
      </c>
      <c r="AS31" s="75" t="str">
        <f>IF(Imput!AS31="",'Control Master'!AS31,Imput!AS31)</f>
        <v>N/A</v>
      </c>
      <c r="AT31" s="75" t="str">
        <f>IF(Imput!AT31="",'Control Master'!AT31,Imput!AT31)</f>
        <v>N/R</v>
      </c>
      <c r="AU31" s="75" t="str">
        <f>IF(Imput!AU31="",'Control Master'!AU31,Imput!AU31)</f>
        <v>N/A</v>
      </c>
      <c r="AV31" s="75" t="str">
        <f>IF(Imput!AV31="",'Control Master'!AV31,Imput!AV31)</f>
        <v>N/A</v>
      </c>
      <c r="AW31" s="75">
        <f>IF(Imput!AW31="",'Control Master'!AW31,Imput!AW31)</f>
        <v>0</v>
      </c>
      <c r="AX31" s="75" t="str">
        <f>IF(Imput!AX31="",'Control Master'!AX31,Imput!AX31)</f>
        <v>N/A</v>
      </c>
      <c r="AY31" s="75" t="str">
        <f>IF(Imput!AY31="",'Control Master'!AY31,Imput!AY31)</f>
        <v>N/A</v>
      </c>
      <c r="AZ31" s="75" t="str">
        <f>IF(Imput!AZ31="",'Control Master'!AZ31,Imput!AZ31)</f>
        <v>N/A</v>
      </c>
      <c r="BA31" s="75" t="str">
        <f>IF(Imput!BA31="",'Control Master'!BA31,Imput!BA31)</f>
        <v>N/A</v>
      </c>
      <c r="BB31" s="75">
        <f>IF(Imput!BB31="",'Control Master'!BB31,Imput!BB31)</f>
        <v>0</v>
      </c>
      <c r="BC31" s="75" t="str">
        <f>IF(Imput!BC31="",'Control Master'!BC31,Imput!BC31)</f>
        <v>N/A</v>
      </c>
      <c r="BD31" s="75" t="str">
        <f>IF(Imput!BD31="",'Control Master'!BD31,Imput!BD31)</f>
        <v>N/A</v>
      </c>
      <c r="BE31" s="75">
        <f>IF(Imput!BE31="",'Control Master'!BE31,Imput!BE31)</f>
        <v>0</v>
      </c>
      <c r="BF31" s="75" t="str">
        <f>IF(Imput!BF31="",'Control Master'!BF31,Imput!BF31)</f>
        <v>N/A</v>
      </c>
      <c r="BG31" s="75" t="str">
        <f>IF(Imput!BG31="",'Control Master'!BG31,Imput!BG31)</f>
        <v>N/A</v>
      </c>
      <c r="BH31" s="75" t="str">
        <f>IF(Imput!BH31="",'Control Master'!BH31,Imput!BH31)</f>
        <v>N/A</v>
      </c>
      <c r="BI31" s="75" t="str">
        <f>IF(Imput!BI31="",'Control Master'!BI31,Imput!BI31)</f>
        <v>N/A</v>
      </c>
      <c r="BJ31" s="75">
        <f>IF(Imput!BJ31="",'Control Master'!BJ31,Imput!BJ31)</f>
        <v>0</v>
      </c>
      <c r="BK31" s="75" t="str">
        <f>IF(Imput!BK31="",'Control Master'!BK31,Imput!BK31)</f>
        <v>N/A</v>
      </c>
      <c r="BL31" s="75" t="str">
        <f>IF(Imput!BL31="",'Control Master'!BL31,Imput!BL31)</f>
        <v>N/A</v>
      </c>
      <c r="BM31" s="75" t="str">
        <f>IF(Imput!BM31="",'Control Master'!BM31,Imput!BM31)</f>
        <v>N/A</v>
      </c>
      <c r="BN31" s="75">
        <f>IF(Imput!BN31="",'Control Master'!BN31,Imput!BN31)</f>
        <v>0</v>
      </c>
      <c r="BO31" s="75" t="str">
        <f>IF(Imput!BO31="",'Control Master'!BO31,Imput!BO31)</f>
        <v>N/A</v>
      </c>
      <c r="BP31" s="75" t="str">
        <f>IF(Imput!BP31="",'Control Master'!BP31,Imput!BP31)</f>
        <v>N/A</v>
      </c>
      <c r="BQ31" s="75" t="str">
        <f>IF(Imput!BQ31="",'Control Master'!BQ31,Imput!BQ31)</f>
        <v>N/A</v>
      </c>
      <c r="BR31" s="75" t="str">
        <f>IF(Imput!BR31="",'Control Master'!BR31,Imput!BR31)</f>
        <v>N/A</v>
      </c>
      <c r="BS31" s="75" t="str">
        <f>IF(Imput!BS31="",'Control Master'!BS31,Imput!BS31)</f>
        <v>N/A</v>
      </c>
      <c r="BT31" s="75">
        <f>IF(Imput!BT31="",'Control Master'!BT31,Imput!BT31)</f>
        <v>0</v>
      </c>
      <c r="BU31" s="75" t="str">
        <f>IF(Imput!BU31="",'Control Master'!BU31,Imput!BU31)</f>
        <v>N/A</v>
      </c>
      <c r="BV31" s="75" t="str">
        <f>IF(Imput!BV31="",'Control Master'!BV31,Imput!BV31)</f>
        <v>N/A</v>
      </c>
      <c r="BW31" s="75">
        <f>IF(Imput!BW31="",'Control Master'!BW31,Imput!BW31)</f>
        <v>0</v>
      </c>
      <c r="BX31" s="75" t="str">
        <f>IF(Imput!BX31="",'Control Master'!BX31,Imput!BX31)</f>
        <v>N/A</v>
      </c>
      <c r="BY31" s="75" t="str">
        <f>IF(Imput!BY31="",'Control Master'!BY31,Imput!BY31)</f>
        <v>N/A</v>
      </c>
      <c r="BZ31" s="75" t="str">
        <f>IF(Imput!BZ31="",'Control Master'!BZ31,Imput!BZ31)</f>
        <v>N/A</v>
      </c>
      <c r="CA31" s="75" t="str">
        <f>IF(Imput!CA31="",'Control Master'!CA31,Imput!CA31)</f>
        <v>N/A</v>
      </c>
      <c r="CB31" s="75" t="str">
        <f>IF(Imput!CB31="",'Control Master'!CB31,Imput!CB31)</f>
        <v>N/A</v>
      </c>
      <c r="CC31" s="75" t="str">
        <f>IF(Imput!CC31="",'Control Master'!CC31,Imput!CC31)</f>
        <v>N/A</v>
      </c>
      <c r="CD31" s="75">
        <f>IF(Imput!CD31="",'Control Master'!CD31,Imput!CD31)</f>
        <v>0</v>
      </c>
      <c r="CE31" s="75" t="str">
        <f>IF(Imput!CE31="",'Control Master'!CE31,Imput!CE31)</f>
        <v>N/A</v>
      </c>
      <c r="CF31" s="75" t="str">
        <f>IF(Imput!CF31="",'Control Master'!CF31,Imput!CF31)</f>
        <v>N/A</v>
      </c>
      <c r="CG31" s="75">
        <f>IF(Imput!CG31="",'Control Master'!CG31,Imput!CG31)</f>
        <v>0</v>
      </c>
      <c r="CH31" s="75" t="str">
        <f>IF(Imput!CH31="",'Control Master'!CH31,Imput!CH31)</f>
        <v>N/A</v>
      </c>
      <c r="CI31" s="75" t="str">
        <f>IF(Imput!CI31="",'Control Master'!CI31,Imput!CI31)</f>
        <v>N/A</v>
      </c>
      <c r="CJ31" s="75" t="str">
        <f>IF(Imput!CJ31="",'Control Master'!CJ31,Imput!CJ31)</f>
        <v>N/A</v>
      </c>
      <c r="CK31" s="75" t="str">
        <f>IF(Imput!CK31="",'Control Master'!CK31,Imput!CK31)</f>
        <v>N/A</v>
      </c>
      <c r="CL31" s="75">
        <f>IF(Imput!CL31="",'Control Master'!CL31,Imput!CL31)</f>
        <v>0</v>
      </c>
      <c r="CM31" s="75" t="str">
        <f>IF(Imput!CM31="",'Control Master'!CM31,Imput!CM31)</f>
        <v>N/A</v>
      </c>
      <c r="CN31" s="75" t="str">
        <f>IF(Imput!CN31="",'Control Master'!CN31,Imput!CN31)</f>
        <v>N/A</v>
      </c>
      <c r="CO31" s="75" t="str">
        <f>IF(Imput!CO31="",'Control Master'!CO31,Imput!CO31)</f>
        <v>N/A</v>
      </c>
      <c r="CP31" s="75" t="str">
        <f>IF(Imput!CP31="",'Control Master'!CP31,Imput!CP31)</f>
        <v>N/A</v>
      </c>
      <c r="CQ31" s="75" t="str">
        <f>IF(Imput!CQ31="",'Control Master'!CQ31,Imput!CQ31)</f>
        <v>N/A</v>
      </c>
      <c r="CR31" s="75">
        <f>IF(Imput!CR31="",'Control Master'!CR31,Imput!CR31)</f>
        <v>0</v>
      </c>
      <c r="CS31" s="75">
        <f>IF(Imput!CS31="",'Control Master'!CS31,Imput!CS31)</f>
        <v>0</v>
      </c>
      <c r="CT31" s="75" t="str">
        <f>IF(Imput!CT31="",'Control Master'!CT31,Imput!CT31)</f>
        <v>N/A</v>
      </c>
      <c r="CU31" s="75" t="str">
        <f>IF(Imput!CU31="",'Control Master'!CU31,Imput!CU31)</f>
        <v>N/A</v>
      </c>
      <c r="CV31" s="75" t="str">
        <f>IF(Imput!CV31="",'Control Master'!CV31,Imput!CV31)</f>
        <v>N/A</v>
      </c>
      <c r="CW31" s="75">
        <f>IF(Imput!CW31="",'Control Master'!CW31,Imput!CW31)</f>
        <v>0</v>
      </c>
      <c r="CX31" s="75" t="str">
        <f>IF(Imput!CX31="",'Control Master'!CX31,Imput!CX31)</f>
        <v>N/A</v>
      </c>
      <c r="CY31" s="75">
        <f>IF(Imput!CY31="",'Control Master'!CY31,Imput!CY31)</f>
        <v>0</v>
      </c>
      <c r="CZ31" s="75" t="str">
        <f>IF(Imput!CZ31="",'Control Master'!CZ31,Imput!CZ31)</f>
        <v>N/A</v>
      </c>
      <c r="DA31" s="75" t="str">
        <f>IF(Imput!DA31="",'Control Master'!DA31,Imput!DA31)</f>
        <v>N/A</v>
      </c>
      <c r="DB31" s="75" t="str">
        <f>IF(Imput!DB31="",'Control Master'!DB31,Imput!DB31)</f>
        <v>N/A</v>
      </c>
      <c r="DC31" s="75" t="str">
        <f>IF(Imput!DC31="",'Control Master'!DC31,Imput!DC31)</f>
        <v>N/A</v>
      </c>
      <c r="DD31" s="75" t="str">
        <f>IF(Imput!DD31="",'Control Master'!DD31,Imput!DD31)</f>
        <v>N/A</v>
      </c>
    </row>
    <row r="32" spans="1:108" ht="19.5">
      <c r="A32" s="28" t="s">
        <v>30</v>
      </c>
      <c r="B32" s="29" t="s">
        <v>26</v>
      </c>
      <c r="C32" s="131">
        <f>SUM(E32:DD32)</f>
        <v>2342</v>
      </c>
      <c r="E32" s="291" t="str">
        <f>IF(Imput!E32="",'Control Master'!E32,Imput!E32)</f>
        <v>N/R</v>
      </c>
      <c r="F32" s="291">
        <f>IF(Imput!F32="",'Control Master'!F32,Imput!F32)</f>
        <v>1790</v>
      </c>
      <c r="G32" s="291" t="str">
        <f>IF(Imput!G32="",'Control Master'!G32,Imput!G32)</f>
        <v>N/R</v>
      </c>
      <c r="H32" s="291" t="str">
        <f>IF(Imput!H32="",'Control Master'!H32,Imput!H32)</f>
        <v>N/R</v>
      </c>
      <c r="I32" s="291" t="str">
        <f>IF(Imput!I32="",'Control Master'!I32,Imput!I32)</f>
        <v>N/R</v>
      </c>
      <c r="J32" s="291">
        <f>IF(Imput!J32="",'Control Master'!J32,Imput!J32)</f>
        <v>552</v>
      </c>
      <c r="K32" s="291">
        <f>IF(Imput!K32="",'Control Master'!K32,Imput!K32)</f>
        <v>0</v>
      </c>
      <c r="L32" s="291">
        <f>IF(Imput!L32="",'Control Master'!L32,Imput!L32)</f>
        <v>0</v>
      </c>
      <c r="M32" s="291" t="str">
        <f>IF(Imput!M32="",'Control Master'!M32,Imput!M32)</f>
        <v>N/R</v>
      </c>
      <c r="N32" s="291" t="str">
        <f>IF(Imput!N32="",'Control Master'!N32,Imput!N32)</f>
        <v>N/R</v>
      </c>
      <c r="O32" s="291" t="str">
        <f>IF(Imput!O32="",'Control Master'!O32,Imput!O32)</f>
        <v>N/R</v>
      </c>
      <c r="P32" s="291" t="str">
        <f>IF(Imput!P32="",'Control Master'!P32,Imput!P32)</f>
        <v>N/R</v>
      </c>
      <c r="Q32" s="291" t="str">
        <f>IF(Imput!Q32="",'Control Master'!Q32,Imput!Q32)</f>
        <v>N/A</v>
      </c>
      <c r="R32" s="291" t="str">
        <f>IF(Imput!R32="",'Control Master'!R32,Imput!R32)</f>
        <v>N/A</v>
      </c>
      <c r="S32" s="291" t="str">
        <f>IF(Imput!S32="",'Control Master'!S32,Imput!S32)</f>
        <v>N/A</v>
      </c>
      <c r="T32" s="291" t="str">
        <f>IF(Imput!T32="",'Control Master'!T32,Imput!T32)</f>
        <v>N/A</v>
      </c>
      <c r="U32" s="291" t="str">
        <f>IF(Imput!U32="",'Control Master'!U32,Imput!U32)</f>
        <v>N/A</v>
      </c>
      <c r="V32" s="291" t="str">
        <f>IF(Imput!V32="",'Control Master'!V32,Imput!V32)</f>
        <v>N/A</v>
      </c>
      <c r="W32" s="291" t="str">
        <f>IF(Imput!W32="",'Control Master'!W32,Imput!W32)</f>
        <v>N/R</v>
      </c>
      <c r="X32" s="408" t="str">
        <f>IF(Imput!X32="",'Control Master'!X32,Imput!X32)</f>
        <v>N/R</v>
      </c>
      <c r="Y32" s="291" t="str">
        <f>IF(Imput!Y32="",'Control Master'!Y32,Imput!Y32)</f>
        <v>N/A</v>
      </c>
      <c r="Z32" s="291" t="str">
        <f>IF(Imput!Z32="",'Control Master'!Z32,Imput!Z32)</f>
        <v>N/R</v>
      </c>
      <c r="AA32" s="291" t="str">
        <f>IF(Imput!AA32="",'Control Master'!AA32,Imput!AA32)</f>
        <v>N/A</v>
      </c>
      <c r="AB32" s="291" t="str">
        <f>IF(Imput!AB32="",'Control Master'!AB32,Imput!AB32)</f>
        <v>N/A</v>
      </c>
      <c r="AC32" s="291" t="str">
        <f>IF(Imput!AC32="",'Control Master'!AC32,Imput!AC32)</f>
        <v>N/R</v>
      </c>
      <c r="AD32" s="291" t="str">
        <f>IF(Imput!AD32="",'Control Master'!AD32,Imput!AD32)</f>
        <v>N/A</v>
      </c>
      <c r="AE32" s="291" t="str">
        <f>IF(Imput!AE32="",'Control Master'!AE32,Imput!AE32)</f>
        <v>N/A</v>
      </c>
      <c r="AF32" s="291" t="str">
        <f>IF(Imput!AF32="",'Control Master'!AF32,Imput!AF32)</f>
        <v>N/A</v>
      </c>
      <c r="AG32" s="291" t="str">
        <f>IF(Imput!AG32="",'Control Master'!AG32,Imput!AG32)</f>
        <v>N/A</v>
      </c>
      <c r="AH32" s="291" t="str">
        <f>IF(Imput!AH32="",'Control Master'!AH32,Imput!AH32)</f>
        <v>N/R</v>
      </c>
      <c r="AI32" s="291" t="str">
        <f>IF(Imput!AI32="",'Control Master'!AI32,Imput!AI32)</f>
        <v>N/A</v>
      </c>
      <c r="AJ32" s="291" t="str">
        <f>IF(Imput!AJ32="",'Control Master'!AJ32,Imput!AJ32)</f>
        <v>N/A</v>
      </c>
      <c r="AK32" s="291" t="str">
        <f>IF(Imput!AK32="",'Control Master'!AK32,Imput!AK32)</f>
        <v>N/A</v>
      </c>
      <c r="AL32" s="291" t="str">
        <f>IF(Imput!AL32="",'Control Master'!AL32,Imput!AL32)</f>
        <v>N/A</v>
      </c>
      <c r="AM32" s="291" t="str">
        <f>IF(Imput!AM32="",'Control Master'!AM32,Imput!AM32)</f>
        <v>N/A</v>
      </c>
      <c r="AN32" s="291" t="str">
        <f>IF(Imput!AN32="",'Control Master'!AN32,Imput!AN32)</f>
        <v>N/A</v>
      </c>
      <c r="AO32" s="291" t="str">
        <f>IF(Imput!AO32="",'Control Master'!AO32,Imput!AO32)</f>
        <v>N/A</v>
      </c>
      <c r="AP32" s="291" t="str">
        <f>IF(Imput!AP32="",'Control Master'!AP32,Imput!AP32)</f>
        <v>N/A</v>
      </c>
      <c r="AQ32" s="291" t="str">
        <f>IF(Imput!AQ32="",'Control Master'!AQ32,Imput!AQ32)</f>
        <v>N/A</v>
      </c>
      <c r="AR32" s="291" t="str">
        <f>IF(Imput!AR32="",'Control Master'!AR32,Imput!AR32)</f>
        <v>N/A</v>
      </c>
      <c r="AS32" s="291" t="str">
        <f>IF(Imput!AS32="",'Control Master'!AS32,Imput!AS32)</f>
        <v>N/A</v>
      </c>
      <c r="AT32" s="291" t="str">
        <f>IF(Imput!AT32="",'Control Master'!AT32,Imput!AT32)</f>
        <v>N/R</v>
      </c>
      <c r="AU32" s="291" t="str">
        <f>IF(Imput!AU32="",'Control Master'!AU32,Imput!AU32)</f>
        <v>N/A</v>
      </c>
      <c r="AV32" s="291" t="str">
        <f>IF(Imput!AV32="",'Control Master'!AV32,Imput!AV32)</f>
        <v>N/A</v>
      </c>
      <c r="AW32" s="291" t="str">
        <f>IF(Imput!AW32="",'Control Master'!AW32,Imput!AW32)</f>
        <v>N/A</v>
      </c>
      <c r="AX32" s="291" t="str">
        <f>IF(Imput!AX32="",'Control Master'!AX32,Imput!AX32)</f>
        <v>N/A</v>
      </c>
      <c r="AY32" s="291" t="str">
        <f>IF(Imput!AY32="",'Control Master'!AY32,Imput!AY32)</f>
        <v>N/A</v>
      </c>
      <c r="AZ32" s="291" t="str">
        <f>IF(Imput!AZ32="",'Control Master'!AZ32,Imput!AZ32)</f>
        <v>N/A</v>
      </c>
      <c r="BA32" s="291" t="str">
        <f>IF(Imput!BA32="",'Control Master'!BA32,Imput!BA32)</f>
        <v>N/A</v>
      </c>
      <c r="BB32" s="291" t="str">
        <f>IF(Imput!BB32="",'Control Master'!BB32,Imput!BB32)</f>
        <v>N/A</v>
      </c>
      <c r="BC32" s="291" t="str">
        <f>IF(Imput!BC32="",'Control Master'!BC32,Imput!BC32)</f>
        <v>N/A</v>
      </c>
      <c r="BD32" s="291" t="str">
        <f>IF(Imput!BD32="",'Control Master'!BD32,Imput!BD32)</f>
        <v>N/A</v>
      </c>
      <c r="BE32" s="291" t="str">
        <f>IF(Imput!BE32="",'Control Master'!BE32,Imput!BE32)</f>
        <v>N/A</v>
      </c>
      <c r="BF32" s="291" t="str">
        <f>IF(Imput!BF32="",'Control Master'!BF32,Imput!BF32)</f>
        <v>N/A</v>
      </c>
      <c r="BG32" s="291" t="str">
        <f>IF(Imput!BG32="",'Control Master'!BG32,Imput!BG32)</f>
        <v>N/A</v>
      </c>
      <c r="BH32" s="291" t="str">
        <f>IF(Imput!BH32="",'Control Master'!BH32,Imput!BH32)</f>
        <v>N/A</v>
      </c>
      <c r="BI32" s="291" t="str">
        <f>IF(Imput!BI32="",'Control Master'!BI32,Imput!BI32)</f>
        <v>N/A</v>
      </c>
      <c r="BJ32" s="291" t="str">
        <f>IF(Imput!BJ32="",'Control Master'!BJ32,Imput!BJ32)</f>
        <v>N/R</v>
      </c>
      <c r="BK32" s="291" t="str">
        <f>IF(Imput!BK32="",'Control Master'!BK32,Imput!BK32)</f>
        <v>N/A</v>
      </c>
      <c r="BL32" s="291" t="str">
        <f>IF(Imput!BL32="",'Control Master'!BL32,Imput!BL32)</f>
        <v>N/A</v>
      </c>
      <c r="BM32" s="291" t="str">
        <f>IF(Imput!BM32="",'Control Master'!BM32,Imput!BM32)</f>
        <v>N/A</v>
      </c>
      <c r="BN32" s="291" t="str">
        <f>IF(Imput!BN32="",'Control Master'!BN32,Imput!BN32)</f>
        <v>N/A</v>
      </c>
      <c r="BO32" s="291" t="str">
        <f>IF(Imput!BO32="",'Control Master'!BO32,Imput!BO32)</f>
        <v>N/A</v>
      </c>
      <c r="BP32" s="291" t="str">
        <f>IF(Imput!BP32="",'Control Master'!BP32,Imput!BP32)</f>
        <v>N/A</v>
      </c>
      <c r="BQ32" s="291" t="str">
        <f>IF(Imput!BQ32="",'Control Master'!BQ32,Imput!BQ32)</f>
        <v>N/A</v>
      </c>
      <c r="BR32" s="291" t="str">
        <f>IF(Imput!BR32="",'Control Master'!BR32,Imput!BR32)</f>
        <v>N/A</v>
      </c>
      <c r="BS32" s="291" t="str">
        <f>IF(Imput!BS32="",'Control Master'!BS32,Imput!BS32)</f>
        <v>N/A</v>
      </c>
      <c r="BT32" s="291" t="str">
        <f>IF(Imput!BT32="",'Control Master'!BT32,Imput!BT32)</f>
        <v>N/A</v>
      </c>
      <c r="BU32" s="291" t="str">
        <f>IF(Imput!BU32="",'Control Master'!BU32,Imput!BU32)</f>
        <v>N/A</v>
      </c>
      <c r="BV32" s="291" t="str">
        <f>IF(Imput!BV32="",'Control Master'!BV32,Imput!BV32)</f>
        <v>N/A</v>
      </c>
      <c r="BW32" s="291" t="str">
        <f>IF(Imput!BW32="",'Control Master'!BW32,Imput!BW32)</f>
        <v>N/A</v>
      </c>
      <c r="BX32" s="291" t="str">
        <f>IF(Imput!BX32="",'Control Master'!BX32,Imput!BX32)</f>
        <v>N/A</v>
      </c>
      <c r="BY32" s="291" t="str">
        <f>IF(Imput!BY32="",'Control Master'!BY32,Imput!BY32)</f>
        <v>N/A</v>
      </c>
      <c r="BZ32" s="291" t="str">
        <f>IF(Imput!BZ32="",'Control Master'!BZ32,Imput!BZ32)</f>
        <v>N/A</v>
      </c>
      <c r="CA32" s="291" t="str">
        <f>IF(Imput!CA32="",'Control Master'!CA32,Imput!CA32)</f>
        <v>N/A</v>
      </c>
      <c r="CB32" s="291" t="str">
        <f>IF(Imput!CB32="",'Control Master'!CB32,Imput!CB32)</f>
        <v>N/A</v>
      </c>
      <c r="CC32" s="291" t="str">
        <f>IF(Imput!CC32="",'Control Master'!CC32,Imput!CC32)</f>
        <v>N/A</v>
      </c>
      <c r="CD32" s="291" t="str">
        <f>IF(Imput!CD32="",'Control Master'!CD32,Imput!CD32)</f>
        <v>N/A</v>
      </c>
      <c r="CE32" s="291" t="str">
        <f>IF(Imput!CE32="",'Control Master'!CE32,Imput!CE32)</f>
        <v>N/A</v>
      </c>
      <c r="CF32" s="291" t="str">
        <f>IF(Imput!CF32="",'Control Master'!CF32,Imput!CF32)</f>
        <v>N/A</v>
      </c>
      <c r="CG32" s="291" t="str">
        <f>IF(Imput!CG32="",'Control Master'!CG32,Imput!CG32)</f>
        <v>N/A</v>
      </c>
      <c r="CH32" s="291" t="str">
        <f>IF(Imput!CH32="",'Control Master'!CH32,Imput!CH32)</f>
        <v>N/A</v>
      </c>
      <c r="CI32" s="291" t="str">
        <f>IF(Imput!CI32="",'Control Master'!CI32,Imput!CI32)</f>
        <v>N/A</v>
      </c>
      <c r="CJ32" s="291" t="str">
        <f>IF(Imput!CJ32="",'Control Master'!CJ32,Imput!CJ32)</f>
        <v>N/A</v>
      </c>
      <c r="CK32" s="291" t="str">
        <f>IF(Imput!CK32="",'Control Master'!CK32,Imput!CK32)</f>
        <v>N/A</v>
      </c>
      <c r="CL32" s="291" t="str">
        <f>IF(Imput!CL32="",'Control Master'!CL32,Imput!CL32)</f>
        <v>N/R</v>
      </c>
      <c r="CM32" s="291" t="str">
        <f>IF(Imput!CM32="",'Control Master'!CM32,Imput!CM32)</f>
        <v>N/A</v>
      </c>
      <c r="CN32" s="291" t="str">
        <f>IF(Imput!CN32="",'Control Master'!CN32,Imput!CN32)</f>
        <v>N/A</v>
      </c>
      <c r="CO32" s="291" t="str">
        <f>IF(Imput!CO32="",'Control Master'!CO32,Imput!CO32)</f>
        <v>N/A</v>
      </c>
      <c r="CP32" s="291" t="str">
        <f>IF(Imput!CP32="",'Control Master'!CP32,Imput!CP32)</f>
        <v>N/A</v>
      </c>
      <c r="CQ32" s="291" t="str">
        <f>IF(Imput!CQ32="",'Control Master'!CQ32,Imput!CQ32)</f>
        <v>N/A</v>
      </c>
      <c r="CR32" s="291" t="str">
        <f>IF(Imput!CR32="",'Control Master'!CR32,Imput!CR32)</f>
        <v>N/A</v>
      </c>
      <c r="CS32" s="291" t="str">
        <f>IF(Imput!CS32="",'Control Master'!CS32,Imput!CS32)</f>
        <v>N/A</v>
      </c>
      <c r="CT32" s="291" t="str">
        <f>IF(Imput!CT32="",'Control Master'!CT32,Imput!CT32)</f>
        <v>N/A</v>
      </c>
      <c r="CU32" s="291" t="str">
        <f>IF(Imput!CU32="",'Control Master'!CU32,Imput!CU32)</f>
        <v>N/A</v>
      </c>
      <c r="CV32" s="291" t="str">
        <f>IF(Imput!CV32="",'Control Master'!CV32,Imput!CV32)</f>
        <v>N/A</v>
      </c>
      <c r="CW32" s="291" t="str">
        <f>IF(Imput!CW32="",'Control Master'!CW32,Imput!CW32)</f>
        <v>N/R</v>
      </c>
      <c r="CX32" s="291" t="str">
        <f>IF(Imput!CX32="",'Control Master'!CX32,Imput!CX32)</f>
        <v>N/A</v>
      </c>
      <c r="CY32" s="291" t="str">
        <f>IF(Imput!CY32="",'Control Master'!CY32,Imput!CY32)</f>
        <v>N/A</v>
      </c>
      <c r="CZ32" s="291" t="str">
        <f>IF(Imput!CZ32="",'Control Master'!CZ32,Imput!CZ32)</f>
        <v>N/A</v>
      </c>
      <c r="DA32" s="291" t="str">
        <f>IF(Imput!DA32="",'Control Master'!DA32,Imput!DA32)</f>
        <v>N/A</v>
      </c>
      <c r="DB32" s="291" t="str">
        <f>IF(Imput!DB32="",'Control Master'!DB32,Imput!DB32)</f>
        <v>N/A</v>
      </c>
      <c r="DC32" s="291" t="str">
        <f>IF(Imput!DC32="",'Control Master'!DC32,Imput!DC32)</f>
        <v>N/A</v>
      </c>
      <c r="DD32" s="291" t="str">
        <f>IF(Imput!DD32="",'Control Master'!DD32,Imput!DD32)</f>
        <v>N/A</v>
      </c>
    </row>
    <row r="33" spans="1:108" ht="19.5">
      <c r="A33" s="28" t="s">
        <v>31</v>
      </c>
      <c r="B33" s="29" t="s">
        <v>26</v>
      </c>
      <c r="C33" s="131">
        <f>SUM(E33:DD33)</f>
        <v>1084</v>
      </c>
      <c r="E33" s="291" t="str">
        <f>IF(Imput!E33="",'Control Master'!E33,Imput!E33)</f>
        <v>N/R</v>
      </c>
      <c r="F33" s="291">
        <f>IF(Imput!F33="",'Control Master'!F33,Imput!F33)</f>
        <v>924</v>
      </c>
      <c r="G33" s="291" t="str">
        <f>IF(Imput!G33="",'Control Master'!G33,Imput!G33)</f>
        <v>N/R</v>
      </c>
      <c r="H33" s="291" t="str">
        <f>IF(Imput!H33="",'Control Master'!H33,Imput!H33)</f>
        <v>N/R</v>
      </c>
      <c r="I33" s="291" t="str">
        <f>IF(Imput!I33="",'Control Master'!I33,Imput!I33)</f>
        <v>N/R</v>
      </c>
      <c r="J33" s="291">
        <f>IF(Imput!J33="",'Control Master'!J33,Imput!J33)</f>
        <v>160</v>
      </c>
      <c r="K33" s="291">
        <f>IF(Imput!K33="",'Control Master'!K33,Imput!K33)</f>
        <v>0</v>
      </c>
      <c r="L33" s="291">
        <f>IF(Imput!L33="",'Control Master'!L33,Imput!L33)</f>
        <v>0</v>
      </c>
      <c r="M33" s="291" t="str">
        <f>IF(Imput!M33="",'Control Master'!M33,Imput!M33)</f>
        <v>N/R</v>
      </c>
      <c r="N33" s="291" t="str">
        <f>IF(Imput!N33="",'Control Master'!N33,Imput!N33)</f>
        <v>N/R</v>
      </c>
      <c r="O33" s="291" t="str">
        <f>IF(Imput!O33="",'Control Master'!O33,Imput!O33)</f>
        <v>N/R</v>
      </c>
      <c r="P33" s="291" t="str">
        <f>IF(Imput!P33="",'Control Master'!P33,Imput!P33)</f>
        <v>N/R</v>
      </c>
      <c r="Q33" s="291" t="str">
        <f>IF(Imput!Q33="",'Control Master'!Q33,Imput!Q33)</f>
        <v>N/A</v>
      </c>
      <c r="R33" s="291" t="str">
        <f>IF(Imput!R33="",'Control Master'!R33,Imput!R33)</f>
        <v>N/A</v>
      </c>
      <c r="S33" s="291" t="str">
        <f>IF(Imput!S33="",'Control Master'!S33,Imput!S33)</f>
        <v>N/A</v>
      </c>
      <c r="T33" s="291" t="str">
        <f>IF(Imput!T33="",'Control Master'!T33,Imput!T33)</f>
        <v>N/A</v>
      </c>
      <c r="U33" s="291" t="str">
        <f>IF(Imput!U33="",'Control Master'!U33,Imput!U33)</f>
        <v>N/A</v>
      </c>
      <c r="V33" s="291" t="str">
        <f>IF(Imput!V33="",'Control Master'!V33,Imput!V33)</f>
        <v>N/A</v>
      </c>
      <c r="W33" s="291" t="str">
        <f>IF(Imput!W33="",'Control Master'!W33,Imput!W33)</f>
        <v>N/R</v>
      </c>
      <c r="X33" s="408" t="str">
        <f>IF(Imput!X33="",'Control Master'!X33,Imput!X33)</f>
        <v>N/R</v>
      </c>
      <c r="Y33" s="291" t="str">
        <f>IF(Imput!Y33="",'Control Master'!Y33,Imput!Y33)</f>
        <v>N/A</v>
      </c>
      <c r="Z33" s="291" t="str">
        <f>IF(Imput!Z33="",'Control Master'!Z33,Imput!Z33)</f>
        <v>N/R</v>
      </c>
      <c r="AA33" s="291" t="str">
        <f>IF(Imput!AA33="",'Control Master'!AA33,Imput!AA33)</f>
        <v>N/A</v>
      </c>
      <c r="AB33" s="291" t="str">
        <f>IF(Imput!AB33="",'Control Master'!AB33,Imput!AB33)</f>
        <v>N/A</v>
      </c>
      <c r="AC33" s="291" t="str">
        <f>IF(Imput!AC33="",'Control Master'!AC33,Imput!AC33)</f>
        <v>N/R</v>
      </c>
      <c r="AD33" s="291" t="str">
        <f>IF(Imput!AD33="",'Control Master'!AD33,Imput!AD33)</f>
        <v>N/A</v>
      </c>
      <c r="AE33" s="291" t="str">
        <f>IF(Imput!AE33="",'Control Master'!AE33,Imput!AE33)</f>
        <v>N/A</v>
      </c>
      <c r="AF33" s="291" t="str">
        <f>IF(Imput!AF33="",'Control Master'!AF33,Imput!AF33)</f>
        <v>N/A</v>
      </c>
      <c r="AG33" s="291" t="str">
        <f>IF(Imput!AG33="",'Control Master'!AG33,Imput!AG33)</f>
        <v>N/A</v>
      </c>
      <c r="AH33" s="291" t="str">
        <f>IF(Imput!AH33="",'Control Master'!AH33,Imput!AH33)</f>
        <v>N/R</v>
      </c>
      <c r="AI33" s="291" t="str">
        <f>IF(Imput!AI33="",'Control Master'!AI33,Imput!AI33)</f>
        <v>N/A</v>
      </c>
      <c r="AJ33" s="291" t="str">
        <f>IF(Imput!AJ33="",'Control Master'!AJ33,Imput!AJ33)</f>
        <v>N/A</v>
      </c>
      <c r="AK33" s="291" t="str">
        <f>IF(Imput!AK33="",'Control Master'!AK33,Imput!AK33)</f>
        <v>N/A</v>
      </c>
      <c r="AL33" s="291" t="str">
        <f>IF(Imput!AL33="",'Control Master'!AL33,Imput!AL33)</f>
        <v>N/A</v>
      </c>
      <c r="AM33" s="291" t="str">
        <f>IF(Imput!AM33="",'Control Master'!AM33,Imput!AM33)</f>
        <v>N/A</v>
      </c>
      <c r="AN33" s="291" t="str">
        <f>IF(Imput!AN33="",'Control Master'!AN33,Imput!AN33)</f>
        <v>N/A</v>
      </c>
      <c r="AO33" s="291" t="str">
        <f>IF(Imput!AO33="",'Control Master'!AO33,Imput!AO33)</f>
        <v>N/A</v>
      </c>
      <c r="AP33" s="291" t="str">
        <f>IF(Imput!AP33="",'Control Master'!AP33,Imput!AP33)</f>
        <v>N/A</v>
      </c>
      <c r="AQ33" s="291" t="str">
        <f>IF(Imput!AQ33="",'Control Master'!AQ33,Imput!AQ33)</f>
        <v>N/A</v>
      </c>
      <c r="AR33" s="291" t="str">
        <f>IF(Imput!AR33="",'Control Master'!AR33,Imput!AR33)</f>
        <v>N/A</v>
      </c>
      <c r="AS33" s="291" t="str">
        <f>IF(Imput!AS33="",'Control Master'!AS33,Imput!AS33)</f>
        <v>N/A</v>
      </c>
      <c r="AT33" s="291" t="str">
        <f>IF(Imput!AT33="",'Control Master'!AT33,Imput!AT33)</f>
        <v>N/R</v>
      </c>
      <c r="AU33" s="291" t="str">
        <f>IF(Imput!AU33="",'Control Master'!AU33,Imput!AU33)</f>
        <v>N/A</v>
      </c>
      <c r="AV33" s="291" t="str">
        <f>IF(Imput!AV33="",'Control Master'!AV33,Imput!AV33)</f>
        <v>N/A</v>
      </c>
      <c r="AW33" s="291" t="str">
        <f>IF(Imput!AW33="",'Control Master'!AW33,Imput!AW33)</f>
        <v>N/A</v>
      </c>
      <c r="AX33" s="291" t="str">
        <f>IF(Imput!AX33="",'Control Master'!AX33,Imput!AX33)</f>
        <v>N/A</v>
      </c>
      <c r="AY33" s="291" t="str">
        <f>IF(Imput!AY33="",'Control Master'!AY33,Imput!AY33)</f>
        <v>N/A</v>
      </c>
      <c r="AZ33" s="291" t="str">
        <f>IF(Imput!AZ33="",'Control Master'!AZ33,Imput!AZ33)</f>
        <v>N/A</v>
      </c>
      <c r="BA33" s="291" t="str">
        <f>IF(Imput!BA33="",'Control Master'!BA33,Imput!BA33)</f>
        <v>N/A</v>
      </c>
      <c r="BB33" s="291" t="str">
        <f>IF(Imput!BB33="",'Control Master'!BB33,Imput!BB33)</f>
        <v>N/A</v>
      </c>
      <c r="BC33" s="291" t="str">
        <f>IF(Imput!BC33="",'Control Master'!BC33,Imput!BC33)</f>
        <v>N/A</v>
      </c>
      <c r="BD33" s="291" t="str">
        <f>IF(Imput!BD33="",'Control Master'!BD33,Imput!BD33)</f>
        <v>N/A</v>
      </c>
      <c r="BE33" s="291" t="str">
        <f>IF(Imput!BE33="",'Control Master'!BE33,Imput!BE33)</f>
        <v>N/A</v>
      </c>
      <c r="BF33" s="291" t="str">
        <f>IF(Imput!BF33="",'Control Master'!BF33,Imput!BF33)</f>
        <v>N/A</v>
      </c>
      <c r="BG33" s="291" t="str">
        <f>IF(Imput!BG33="",'Control Master'!BG33,Imput!BG33)</f>
        <v>N/A</v>
      </c>
      <c r="BH33" s="291" t="str">
        <f>IF(Imput!BH33="",'Control Master'!BH33,Imput!BH33)</f>
        <v>N/A</v>
      </c>
      <c r="BI33" s="291" t="str">
        <f>IF(Imput!BI33="",'Control Master'!BI33,Imput!BI33)</f>
        <v>N/A</v>
      </c>
      <c r="BJ33" s="291" t="str">
        <f>IF(Imput!BJ33="",'Control Master'!BJ33,Imput!BJ33)</f>
        <v>N/R</v>
      </c>
      <c r="BK33" s="291" t="str">
        <f>IF(Imput!BK33="",'Control Master'!BK33,Imput!BK33)</f>
        <v>N/A</v>
      </c>
      <c r="BL33" s="291" t="str">
        <f>IF(Imput!BL33="",'Control Master'!BL33,Imput!BL33)</f>
        <v>N/A</v>
      </c>
      <c r="BM33" s="291" t="str">
        <f>IF(Imput!BM33="",'Control Master'!BM33,Imput!BM33)</f>
        <v>N/A</v>
      </c>
      <c r="BN33" s="291" t="str">
        <f>IF(Imput!BN33="",'Control Master'!BN33,Imput!BN33)</f>
        <v>N/A</v>
      </c>
      <c r="BO33" s="291" t="str">
        <f>IF(Imput!BO33="",'Control Master'!BO33,Imput!BO33)</f>
        <v>N/A</v>
      </c>
      <c r="BP33" s="291" t="str">
        <f>IF(Imput!BP33="",'Control Master'!BP33,Imput!BP33)</f>
        <v>N/A</v>
      </c>
      <c r="BQ33" s="291" t="str">
        <f>IF(Imput!BQ33="",'Control Master'!BQ33,Imput!BQ33)</f>
        <v>N/A</v>
      </c>
      <c r="BR33" s="291" t="str">
        <f>IF(Imput!BR33="",'Control Master'!BR33,Imput!BR33)</f>
        <v>N/A</v>
      </c>
      <c r="BS33" s="291" t="str">
        <f>IF(Imput!BS33="",'Control Master'!BS33,Imput!BS33)</f>
        <v>N/A</v>
      </c>
      <c r="BT33" s="291" t="str">
        <f>IF(Imput!BT33="",'Control Master'!BT33,Imput!BT33)</f>
        <v>N/A</v>
      </c>
      <c r="BU33" s="291" t="str">
        <f>IF(Imput!BU33="",'Control Master'!BU33,Imput!BU33)</f>
        <v>N/A</v>
      </c>
      <c r="BV33" s="291" t="str">
        <f>IF(Imput!BV33="",'Control Master'!BV33,Imput!BV33)</f>
        <v>N/A</v>
      </c>
      <c r="BW33" s="291" t="str">
        <f>IF(Imput!BW33="",'Control Master'!BW33,Imput!BW33)</f>
        <v>N/A</v>
      </c>
      <c r="BX33" s="291" t="str">
        <f>IF(Imput!BX33="",'Control Master'!BX33,Imput!BX33)</f>
        <v>N/A</v>
      </c>
      <c r="BY33" s="291" t="str">
        <f>IF(Imput!BY33="",'Control Master'!BY33,Imput!BY33)</f>
        <v>N/A</v>
      </c>
      <c r="BZ33" s="291" t="str">
        <f>IF(Imput!BZ33="",'Control Master'!BZ33,Imput!BZ33)</f>
        <v>N/A</v>
      </c>
      <c r="CA33" s="291" t="str">
        <f>IF(Imput!CA33="",'Control Master'!CA33,Imput!CA33)</f>
        <v>N/A</v>
      </c>
      <c r="CB33" s="291" t="str">
        <f>IF(Imput!CB33="",'Control Master'!CB33,Imput!CB33)</f>
        <v>N/A</v>
      </c>
      <c r="CC33" s="291" t="str">
        <f>IF(Imput!CC33="",'Control Master'!CC33,Imput!CC33)</f>
        <v>N/A</v>
      </c>
      <c r="CD33" s="291" t="str">
        <f>IF(Imput!CD33="",'Control Master'!CD33,Imput!CD33)</f>
        <v>N/A</v>
      </c>
      <c r="CE33" s="291" t="str">
        <f>IF(Imput!CE33="",'Control Master'!CE33,Imput!CE33)</f>
        <v>N/A</v>
      </c>
      <c r="CF33" s="291" t="str">
        <f>IF(Imput!CF33="",'Control Master'!CF33,Imput!CF33)</f>
        <v>N/A</v>
      </c>
      <c r="CG33" s="291" t="str">
        <f>IF(Imput!CG33="",'Control Master'!CG33,Imput!CG33)</f>
        <v>N/A</v>
      </c>
      <c r="CH33" s="291" t="str">
        <f>IF(Imput!CH33="",'Control Master'!CH33,Imput!CH33)</f>
        <v>N/A</v>
      </c>
      <c r="CI33" s="291" t="str">
        <f>IF(Imput!CI33="",'Control Master'!CI33,Imput!CI33)</f>
        <v>N/A</v>
      </c>
      <c r="CJ33" s="291" t="str">
        <f>IF(Imput!CJ33="",'Control Master'!CJ33,Imput!CJ33)</f>
        <v>N/A</v>
      </c>
      <c r="CK33" s="291" t="str">
        <f>IF(Imput!CK33="",'Control Master'!CK33,Imput!CK33)</f>
        <v>N/A</v>
      </c>
      <c r="CL33" s="291" t="str">
        <f>IF(Imput!CL33="",'Control Master'!CL33,Imput!CL33)</f>
        <v>N/R</v>
      </c>
      <c r="CM33" s="291" t="str">
        <f>IF(Imput!CM33="",'Control Master'!CM33,Imput!CM33)</f>
        <v>N/A</v>
      </c>
      <c r="CN33" s="291" t="str">
        <f>IF(Imput!CN33="",'Control Master'!CN33,Imput!CN33)</f>
        <v>N/A</v>
      </c>
      <c r="CO33" s="291" t="str">
        <f>IF(Imput!CO33="",'Control Master'!CO33,Imput!CO33)</f>
        <v>N/A</v>
      </c>
      <c r="CP33" s="291" t="str">
        <f>IF(Imput!CP33="",'Control Master'!CP33,Imput!CP33)</f>
        <v>N/A</v>
      </c>
      <c r="CQ33" s="291" t="str">
        <f>IF(Imput!CQ33="",'Control Master'!CQ33,Imput!CQ33)</f>
        <v>N/A</v>
      </c>
      <c r="CR33" s="291" t="str">
        <f>IF(Imput!CR33="",'Control Master'!CR33,Imput!CR33)</f>
        <v>N/A</v>
      </c>
      <c r="CS33" s="291" t="str">
        <f>IF(Imput!CS33="",'Control Master'!CS33,Imput!CS33)</f>
        <v>N/A</v>
      </c>
      <c r="CT33" s="291" t="str">
        <f>IF(Imput!CT33="",'Control Master'!CT33,Imput!CT33)</f>
        <v>N/A</v>
      </c>
      <c r="CU33" s="291" t="str">
        <f>IF(Imput!CU33="",'Control Master'!CU33,Imput!CU33)</f>
        <v>N/A</v>
      </c>
      <c r="CV33" s="291" t="str">
        <f>IF(Imput!CV33="",'Control Master'!CV33,Imput!CV33)</f>
        <v>N/A</v>
      </c>
      <c r="CW33" s="291" t="str">
        <f>IF(Imput!CW33="",'Control Master'!CW33,Imput!CW33)</f>
        <v>N/R</v>
      </c>
      <c r="CX33" s="291" t="str">
        <f>IF(Imput!CX33="",'Control Master'!CX33,Imput!CX33)</f>
        <v>N/A</v>
      </c>
      <c r="CY33" s="291" t="str">
        <f>IF(Imput!CY33="",'Control Master'!CY33,Imput!CY33)</f>
        <v>N/A</v>
      </c>
      <c r="CZ33" s="291" t="str">
        <f>IF(Imput!CZ33="",'Control Master'!CZ33,Imput!CZ33)</f>
        <v>N/A</v>
      </c>
      <c r="DA33" s="291" t="str">
        <f>IF(Imput!DA33="",'Control Master'!DA33,Imput!DA33)</f>
        <v>N/A</v>
      </c>
      <c r="DB33" s="291" t="str">
        <f>IF(Imput!DB33="",'Control Master'!DB33,Imput!DB33)</f>
        <v>N/A</v>
      </c>
      <c r="DC33" s="291" t="str">
        <f>IF(Imput!DC33="",'Control Master'!DC33,Imput!DC33)</f>
        <v>N/A</v>
      </c>
      <c r="DD33" s="291" t="str">
        <f>IF(Imput!DD33="",'Control Master'!DD33,Imput!DD33)</f>
        <v>N/A</v>
      </c>
    </row>
    <row r="34" spans="1:108">
      <c r="A34" s="26" t="s">
        <v>32</v>
      </c>
      <c r="B34" s="27" t="s">
        <v>18</v>
      </c>
      <c r="C34" s="130">
        <f>SUM(C35:C36)</f>
        <v>2863</v>
      </c>
      <c r="E34" s="290" t="str">
        <f>IF(Imput!E34="",'Control Master'!E34,Imput!E34)</f>
        <v>N/R</v>
      </c>
      <c r="F34" s="290">
        <f>IF(Imput!F34="",'Control Master'!F34,Imput!F34)</f>
        <v>50</v>
      </c>
      <c r="G34" s="290" t="str">
        <f>IF(Imput!G34="",'Control Master'!G34,Imput!G34)</f>
        <v>N/R</v>
      </c>
      <c r="H34" s="290">
        <f>IF(Imput!H34="",'Control Master'!H34,Imput!H34)</f>
        <v>754</v>
      </c>
      <c r="I34" s="290" t="str">
        <f>IF(Imput!I34="",'Control Master'!I34,Imput!I34)</f>
        <v>N/R</v>
      </c>
      <c r="J34" s="290">
        <f>IF(Imput!J34="",'Control Master'!J34,Imput!J34)</f>
        <v>526</v>
      </c>
      <c r="K34" s="290">
        <f>IF(Imput!K34="",'Control Master'!K34,Imput!K34)</f>
        <v>0</v>
      </c>
      <c r="L34" s="290">
        <f>IF(Imput!L34="",'Control Master'!L34,Imput!L34)</f>
        <v>680</v>
      </c>
      <c r="M34" s="290" t="str">
        <f>IF(Imput!M34="",'Control Master'!M34,Imput!M34)</f>
        <v>N/R</v>
      </c>
      <c r="N34" s="290" t="str">
        <f>IF(Imput!N34="",'Control Master'!N34,Imput!N34)</f>
        <v>N/R</v>
      </c>
      <c r="O34" s="290" t="str">
        <f>IF(Imput!O34="",'Control Master'!O34,Imput!O34)</f>
        <v>N/R</v>
      </c>
      <c r="P34" s="290" t="str">
        <f>IF(Imput!P34="",'Control Master'!P34,Imput!P34)</f>
        <v>N/R</v>
      </c>
      <c r="Q34" s="290" t="str">
        <f>IF(Imput!Q34="",'Control Master'!Q34,Imput!Q34)</f>
        <v>N/A</v>
      </c>
      <c r="R34" s="290">
        <f>IF(Imput!R34="",'Control Master'!R34,Imput!R34)</f>
        <v>0</v>
      </c>
      <c r="S34" s="290" t="str">
        <f>IF(Imput!S34="",'Control Master'!S34,Imput!S34)</f>
        <v>N/A</v>
      </c>
      <c r="T34" s="290" t="str">
        <f>IF(Imput!T34="",'Control Master'!T34,Imput!T34)</f>
        <v>N/A</v>
      </c>
      <c r="U34" s="290">
        <f>IF(Imput!U34="",'Control Master'!U34,Imput!U34)</f>
        <v>0</v>
      </c>
      <c r="V34" s="290" t="str">
        <f>IF(Imput!V34="",'Control Master'!V34,Imput!V34)</f>
        <v>N/A</v>
      </c>
      <c r="W34" s="290">
        <f>IF(Imput!W34="",'Control Master'!W34,Imput!W34)</f>
        <v>0</v>
      </c>
      <c r="X34" s="407" t="str">
        <f>IF(Imput!X34="",'Control Master'!X34,Imput!X34)</f>
        <v xml:space="preserve"> -   </v>
      </c>
      <c r="Y34" s="290" t="str">
        <f>IF(Imput!Y34="",'Control Master'!Y34,Imput!Y34)</f>
        <v>N/A</v>
      </c>
      <c r="Z34" s="290">
        <f>IF(Imput!Z34="",'Control Master'!Z34,Imput!Z34)</f>
        <v>0</v>
      </c>
      <c r="AA34" s="290" t="str">
        <f>IF(Imput!AA34="",'Control Master'!AA34,Imput!AA34)</f>
        <v>N/A</v>
      </c>
      <c r="AB34" s="290" t="str">
        <f>IF(Imput!AB34="",'Control Master'!AB34,Imput!AB34)</f>
        <v>N/A</v>
      </c>
      <c r="AC34" s="290" t="str">
        <f>IF(Imput!AC34="",'Control Master'!AC34,Imput!AC34)</f>
        <v>N/R</v>
      </c>
      <c r="AD34" s="290" t="str">
        <f>IF(Imput!AD34="",'Control Master'!AD34,Imput!AD34)</f>
        <v>N/A</v>
      </c>
      <c r="AE34" s="290" t="str">
        <f>IF(Imput!AE34="",'Control Master'!AE34,Imput!AE34)</f>
        <v>N/A</v>
      </c>
      <c r="AF34" s="290" t="str">
        <f>IF(Imput!AF34="",'Control Master'!AF34,Imput!AF34)</f>
        <v>N/A</v>
      </c>
      <c r="AG34" s="290" t="str">
        <f>IF(Imput!AG34="",'Control Master'!AG34,Imput!AG34)</f>
        <v>N/A</v>
      </c>
      <c r="AH34" s="290">
        <f>IF(Imput!AH34="",'Control Master'!AH34,Imput!AH34)</f>
        <v>0</v>
      </c>
      <c r="AI34" s="290" t="str">
        <f>IF(Imput!AI34="",'Control Master'!AI34,Imput!AI34)</f>
        <v>N/A</v>
      </c>
      <c r="AJ34" s="290" t="str">
        <f>IF(Imput!AJ34="",'Control Master'!AJ34,Imput!AJ34)</f>
        <v>N/A</v>
      </c>
      <c r="AK34" s="290" t="str">
        <f>IF(Imput!AK34="",'Control Master'!AK34,Imput!AK34)</f>
        <v>N/A</v>
      </c>
      <c r="AL34" s="290" t="str">
        <f>IF(Imput!AL34="",'Control Master'!AL34,Imput!AL34)</f>
        <v>N/A</v>
      </c>
      <c r="AM34" s="290" t="str">
        <f>IF(Imput!AM34="",'Control Master'!AM34,Imput!AM34)</f>
        <v>N/A</v>
      </c>
      <c r="AN34" s="290" t="str">
        <f>IF(Imput!AN34="",'Control Master'!AN34,Imput!AN34)</f>
        <v>N/A</v>
      </c>
      <c r="AO34" s="290">
        <f>IF(Imput!AO34="",'Control Master'!AO34,Imput!AO34)</f>
        <v>0</v>
      </c>
      <c r="AP34" s="290" t="str">
        <f>IF(Imput!AP34="",'Control Master'!AP34,Imput!AP34)</f>
        <v>N/A</v>
      </c>
      <c r="AQ34" s="290" t="str">
        <f>IF(Imput!AQ34="",'Control Master'!AQ34,Imput!AQ34)</f>
        <v>N/A</v>
      </c>
      <c r="AR34" s="290" t="str">
        <f>IF(Imput!AR34="",'Control Master'!AR34,Imput!AR34)</f>
        <v>N/A</v>
      </c>
      <c r="AS34" s="290" t="str">
        <f>IF(Imput!AS34="",'Control Master'!AS34,Imput!AS34)</f>
        <v>N/A</v>
      </c>
      <c r="AT34" s="290" t="str">
        <f>IF(Imput!AT34="",'Control Master'!AT34,Imput!AT34)</f>
        <v>N/R</v>
      </c>
      <c r="AU34" s="290" t="str">
        <f>IF(Imput!AU34="",'Control Master'!AU34,Imput!AU34)</f>
        <v>N/A</v>
      </c>
      <c r="AV34" s="290" t="str">
        <f>IF(Imput!AV34="",'Control Master'!AV34,Imput!AV34)</f>
        <v>N/A</v>
      </c>
      <c r="AW34" s="290">
        <f>IF(Imput!AW34="",'Control Master'!AW34,Imput!AW34)</f>
        <v>0</v>
      </c>
      <c r="AX34" s="290" t="str">
        <f>IF(Imput!AX34="",'Control Master'!AX34,Imput!AX34)</f>
        <v>N/A</v>
      </c>
      <c r="AY34" s="290" t="str">
        <f>IF(Imput!AY34="",'Control Master'!AY34,Imput!AY34)</f>
        <v>N/A</v>
      </c>
      <c r="AZ34" s="290" t="str">
        <f>IF(Imput!AZ34="",'Control Master'!AZ34,Imput!AZ34)</f>
        <v>N/A</v>
      </c>
      <c r="BA34" s="290" t="str">
        <f>IF(Imput!BA34="",'Control Master'!BA34,Imput!BA34)</f>
        <v>N/A</v>
      </c>
      <c r="BB34" s="290">
        <f>IF(Imput!BB34="",'Control Master'!BB34,Imput!BB34)</f>
        <v>0</v>
      </c>
      <c r="BC34" s="290" t="str">
        <f>IF(Imput!BC34="",'Control Master'!BC34,Imput!BC34)</f>
        <v>N/A</v>
      </c>
      <c r="BD34" s="290" t="str">
        <f>IF(Imput!BD34="",'Control Master'!BD34,Imput!BD34)</f>
        <v>N/A</v>
      </c>
      <c r="BE34" s="290">
        <f>IF(Imput!BE34="",'Control Master'!BE34,Imput!BE34)</f>
        <v>0</v>
      </c>
      <c r="BF34" s="290" t="str">
        <f>IF(Imput!BF34="",'Control Master'!BF34,Imput!BF34)</f>
        <v>N/A</v>
      </c>
      <c r="BG34" s="290" t="str">
        <f>IF(Imput!BG34="",'Control Master'!BG34,Imput!BG34)</f>
        <v>N/A</v>
      </c>
      <c r="BH34" s="290" t="str">
        <f>IF(Imput!BH34="",'Control Master'!BH34,Imput!BH34)</f>
        <v>N/A</v>
      </c>
      <c r="BI34" s="290" t="str">
        <f>IF(Imput!BI34="",'Control Master'!BI34,Imput!BI34)</f>
        <v>N/A</v>
      </c>
      <c r="BJ34" s="290">
        <f>IF(Imput!BJ34="",'Control Master'!BJ34,Imput!BJ34)</f>
        <v>0</v>
      </c>
      <c r="BK34" s="290" t="str">
        <f>IF(Imput!BK34="",'Control Master'!BK34,Imput!BK34)</f>
        <v>N/A</v>
      </c>
      <c r="BL34" s="290" t="str">
        <f>IF(Imput!BL34="",'Control Master'!BL34,Imput!BL34)</f>
        <v>N/A</v>
      </c>
      <c r="BM34" s="290" t="str">
        <f>IF(Imput!BM34="",'Control Master'!BM34,Imput!BM34)</f>
        <v>N/A</v>
      </c>
      <c r="BN34" s="290">
        <f>IF(Imput!BN34="",'Control Master'!BN34,Imput!BN34)</f>
        <v>0</v>
      </c>
      <c r="BO34" s="290" t="str">
        <f>IF(Imput!BO34="",'Control Master'!BO34,Imput!BO34)</f>
        <v>N/A</v>
      </c>
      <c r="BP34" s="290" t="str">
        <f>IF(Imput!BP34="",'Control Master'!BP34,Imput!BP34)</f>
        <v>N/A</v>
      </c>
      <c r="BQ34" s="290" t="str">
        <f>IF(Imput!BQ34="",'Control Master'!BQ34,Imput!BQ34)</f>
        <v>N/A</v>
      </c>
      <c r="BR34" s="290" t="str">
        <f>IF(Imput!BR34="",'Control Master'!BR34,Imput!BR34)</f>
        <v>N/A</v>
      </c>
      <c r="BS34" s="290" t="str">
        <f>IF(Imput!BS34="",'Control Master'!BS34,Imput!BS34)</f>
        <v>N/A</v>
      </c>
      <c r="BT34" s="290">
        <f>IF(Imput!BT34="",'Control Master'!BT34,Imput!BT34)</f>
        <v>0</v>
      </c>
      <c r="BU34" s="290" t="str">
        <f>IF(Imput!BU34="",'Control Master'!BU34,Imput!BU34)</f>
        <v>N/A</v>
      </c>
      <c r="BV34" s="290" t="str">
        <f>IF(Imput!BV34="",'Control Master'!BV34,Imput!BV34)</f>
        <v>N/A</v>
      </c>
      <c r="BW34" s="290">
        <f>IF(Imput!BW34="",'Control Master'!BW34,Imput!BW34)</f>
        <v>0</v>
      </c>
      <c r="BX34" s="290" t="str">
        <f>IF(Imput!BX34="",'Control Master'!BX34,Imput!BX34)</f>
        <v>N/A</v>
      </c>
      <c r="BY34" s="290" t="str">
        <f>IF(Imput!BY34="",'Control Master'!BY34,Imput!BY34)</f>
        <v>N/A</v>
      </c>
      <c r="BZ34" s="290" t="str">
        <f>IF(Imput!BZ34="",'Control Master'!BZ34,Imput!BZ34)</f>
        <v>N/A</v>
      </c>
      <c r="CA34" s="290" t="str">
        <f>IF(Imput!CA34="",'Control Master'!CA34,Imput!CA34)</f>
        <v>N/A</v>
      </c>
      <c r="CB34" s="290" t="str">
        <f>IF(Imput!CB34="",'Control Master'!CB34,Imput!CB34)</f>
        <v>N/A</v>
      </c>
      <c r="CC34" s="290" t="str">
        <f>IF(Imput!CC34="",'Control Master'!CC34,Imput!CC34)</f>
        <v>N/A</v>
      </c>
      <c r="CD34" s="290">
        <f>IF(Imput!CD34="",'Control Master'!CD34,Imput!CD34)</f>
        <v>0</v>
      </c>
      <c r="CE34" s="290" t="str">
        <f>IF(Imput!CE34="",'Control Master'!CE34,Imput!CE34)</f>
        <v>N/A</v>
      </c>
      <c r="CF34" s="290" t="str">
        <f>IF(Imput!CF34="",'Control Master'!CF34,Imput!CF34)</f>
        <v>N/A</v>
      </c>
      <c r="CG34" s="290">
        <f>IF(Imput!CG34="",'Control Master'!CG34,Imput!CG34)</f>
        <v>0</v>
      </c>
      <c r="CH34" s="290" t="str">
        <f>IF(Imput!CH34="",'Control Master'!CH34,Imput!CH34)</f>
        <v>N/A</v>
      </c>
      <c r="CI34" s="290" t="str">
        <f>IF(Imput!CI34="",'Control Master'!CI34,Imput!CI34)</f>
        <v>N/A</v>
      </c>
      <c r="CJ34" s="290" t="str">
        <f>IF(Imput!CJ34="",'Control Master'!CJ34,Imput!CJ34)</f>
        <v>N/A</v>
      </c>
      <c r="CK34" s="290" t="str">
        <f>IF(Imput!CK34="",'Control Master'!CK34,Imput!CK34)</f>
        <v>N/A</v>
      </c>
      <c r="CL34" s="290">
        <f>IF(Imput!CL34="",'Control Master'!CL34,Imput!CL34)</f>
        <v>0</v>
      </c>
      <c r="CM34" s="290" t="str">
        <f>IF(Imput!CM34="",'Control Master'!CM34,Imput!CM34)</f>
        <v>N/A</v>
      </c>
      <c r="CN34" s="290" t="str">
        <f>IF(Imput!CN34="",'Control Master'!CN34,Imput!CN34)</f>
        <v>N/A</v>
      </c>
      <c r="CO34" s="290" t="str">
        <f>IF(Imput!CO34="",'Control Master'!CO34,Imput!CO34)</f>
        <v>N/A</v>
      </c>
      <c r="CP34" s="290" t="str">
        <f>IF(Imput!CP34="",'Control Master'!CP34,Imput!CP34)</f>
        <v>N/A</v>
      </c>
      <c r="CQ34" s="290" t="str">
        <f>IF(Imput!CQ34="",'Control Master'!CQ34,Imput!CQ34)</f>
        <v>N/A</v>
      </c>
      <c r="CR34" s="290">
        <f>IF(Imput!CR34="",'Control Master'!CR34,Imput!CR34)</f>
        <v>0</v>
      </c>
      <c r="CS34" s="290">
        <f>IF(Imput!CS34="",'Control Master'!CS34,Imput!CS34)</f>
        <v>0</v>
      </c>
      <c r="CT34" s="290" t="str">
        <f>IF(Imput!CT34="",'Control Master'!CT34,Imput!CT34)</f>
        <v>N/A</v>
      </c>
      <c r="CU34" s="290" t="str">
        <f>IF(Imput!CU34="",'Control Master'!CU34,Imput!CU34)</f>
        <v>N/A</v>
      </c>
      <c r="CV34" s="290" t="str">
        <f>IF(Imput!CV34="",'Control Master'!CV34,Imput!CV34)</f>
        <v>N/A</v>
      </c>
      <c r="CW34" s="290">
        <f>IF(Imput!CW34="",'Control Master'!CW34,Imput!CW34)</f>
        <v>0</v>
      </c>
      <c r="CX34" s="290" t="str">
        <f>IF(Imput!CX34="",'Control Master'!CX34,Imput!CX34)</f>
        <v>N/A</v>
      </c>
      <c r="CY34" s="290">
        <f>IF(Imput!CY34="",'Control Master'!CY34,Imput!CY34)</f>
        <v>0</v>
      </c>
      <c r="CZ34" s="290" t="str">
        <f>IF(Imput!CZ34="",'Control Master'!CZ34,Imput!CZ34)</f>
        <v>N/A</v>
      </c>
      <c r="DA34" s="290" t="str">
        <f>IF(Imput!DA34="",'Control Master'!DA34,Imput!DA34)</f>
        <v>N/A</v>
      </c>
      <c r="DB34" s="290" t="str">
        <f>IF(Imput!DB34="",'Control Master'!DB34,Imput!DB34)</f>
        <v>N/A</v>
      </c>
      <c r="DC34" s="290" t="str">
        <f>IF(Imput!DC34="",'Control Master'!DC34,Imput!DC34)</f>
        <v>N/A</v>
      </c>
      <c r="DD34" s="290" t="str">
        <f>IF(Imput!DD34="",'Control Master'!DD34,Imput!DD34)</f>
        <v>N/A</v>
      </c>
    </row>
    <row r="35" spans="1:108" ht="19.5">
      <c r="A35" s="28" t="s">
        <v>30</v>
      </c>
      <c r="B35" s="29" t="s">
        <v>26</v>
      </c>
      <c r="C35" s="131">
        <f>SUM(E35:DD35)</f>
        <v>473</v>
      </c>
      <c r="E35" s="291" t="str">
        <f>IF(Imput!E35="",'Control Master'!E35,Imput!E35)</f>
        <v>N/R</v>
      </c>
      <c r="F35" s="291" t="str">
        <f>IF(Imput!F35="",'Control Master'!F35,Imput!F35)</f>
        <v>N/R</v>
      </c>
      <c r="G35" s="291" t="str">
        <f>IF(Imput!G35="",'Control Master'!G35,Imput!G35)</f>
        <v>N/R</v>
      </c>
      <c r="H35" s="291" t="str">
        <f>IF(Imput!H35="",'Control Master'!H35,Imput!H35)</f>
        <v>N/R</v>
      </c>
      <c r="I35" s="291" t="str">
        <f>IF(Imput!I35="",'Control Master'!I35,Imput!I35)</f>
        <v>N/R</v>
      </c>
      <c r="J35" s="291">
        <f>IF(Imput!J35="",'Control Master'!J35,Imput!J35)</f>
        <v>0</v>
      </c>
      <c r="K35" s="291">
        <f>IF(Imput!K35="",'Control Master'!K35,Imput!K35)</f>
        <v>0</v>
      </c>
      <c r="L35" s="291">
        <f>IF(Imput!L35="",'Control Master'!L35,Imput!L35)</f>
        <v>0</v>
      </c>
      <c r="M35" s="291" t="str">
        <f>IF(Imput!M35="",'Control Master'!M35,Imput!M35)</f>
        <v>N/R</v>
      </c>
      <c r="N35" s="291" t="str">
        <f>IF(Imput!N35="",'Control Master'!N35,Imput!N35)</f>
        <v>N/R</v>
      </c>
      <c r="O35" s="291" t="str">
        <f>IF(Imput!O35="",'Control Master'!O35,Imput!O35)</f>
        <v>N/R</v>
      </c>
      <c r="P35" s="291" t="str">
        <f>IF(Imput!P35="",'Control Master'!P35,Imput!P35)</f>
        <v>N/R</v>
      </c>
      <c r="Q35" s="291" t="str">
        <f>IF(Imput!Q35="",'Control Master'!Q35,Imput!Q35)</f>
        <v>N/A</v>
      </c>
      <c r="R35" s="291" t="str">
        <f>IF(Imput!R35="",'Control Master'!R35,Imput!R35)</f>
        <v>N/A</v>
      </c>
      <c r="S35" s="291" t="str">
        <f>IF(Imput!S35="",'Control Master'!S35,Imput!S35)</f>
        <v>N/A</v>
      </c>
      <c r="T35" s="291" t="str">
        <f>IF(Imput!T35="",'Control Master'!T35,Imput!T35)</f>
        <v>N/A</v>
      </c>
      <c r="U35" s="291" t="str">
        <f>IF(Imput!U35="",'Control Master'!U35,Imput!U35)</f>
        <v>N/A</v>
      </c>
      <c r="V35" s="291" t="str">
        <f>IF(Imput!V35="",'Control Master'!V35,Imput!V35)</f>
        <v>N/A</v>
      </c>
      <c r="W35" s="291" t="str">
        <f>IF(Imput!W35="",'Control Master'!W35,Imput!W35)</f>
        <v>N/R</v>
      </c>
      <c r="X35" s="408" t="str">
        <f>IF(Imput!X35="",'Control Master'!X35,Imput!X35)</f>
        <v>N/R</v>
      </c>
      <c r="Y35" s="291" t="str">
        <f>IF(Imput!Y35="",'Control Master'!Y35,Imput!Y35)</f>
        <v>N/A</v>
      </c>
      <c r="Z35" s="291" t="str">
        <f>IF(Imput!Z35="",'Control Master'!Z35,Imput!Z35)</f>
        <v>N/R</v>
      </c>
      <c r="AA35" s="291" t="str">
        <f>IF(Imput!AA35="",'Control Master'!AA35,Imput!AA35)</f>
        <v>N/A</v>
      </c>
      <c r="AB35" s="291" t="str">
        <f>IF(Imput!AB35="",'Control Master'!AB35,Imput!AB35)</f>
        <v>N/A</v>
      </c>
      <c r="AC35" s="291" t="str">
        <f>IF(Imput!AC35="",'Control Master'!AC35,Imput!AC35)</f>
        <v>N/R</v>
      </c>
      <c r="AD35" s="291">
        <f>IF(Imput!AD35="",'Control Master'!AD35,Imput!AD35)</f>
        <v>473</v>
      </c>
      <c r="AE35" s="291" t="str">
        <f>IF(Imput!AE35="",'Control Master'!AE35,Imput!AE35)</f>
        <v>N/A</v>
      </c>
      <c r="AF35" s="291" t="str">
        <f>IF(Imput!AF35="",'Control Master'!AF35,Imput!AF35)</f>
        <v>N/A</v>
      </c>
      <c r="AG35" s="291" t="str">
        <f>IF(Imput!AG35="",'Control Master'!AG35,Imput!AG35)</f>
        <v>N/A</v>
      </c>
      <c r="AH35" s="291" t="str">
        <f>IF(Imput!AH35="",'Control Master'!AH35,Imput!AH35)</f>
        <v>N/R</v>
      </c>
      <c r="AI35" s="291" t="str">
        <f>IF(Imput!AI35="",'Control Master'!AI35,Imput!AI35)</f>
        <v>N/A</v>
      </c>
      <c r="AJ35" s="291" t="str">
        <f>IF(Imput!AJ35="",'Control Master'!AJ35,Imput!AJ35)</f>
        <v>N/A</v>
      </c>
      <c r="AK35" s="291" t="str">
        <f>IF(Imput!AK35="",'Control Master'!AK35,Imput!AK35)</f>
        <v>N/A</v>
      </c>
      <c r="AL35" s="291" t="str">
        <f>IF(Imput!AL35="",'Control Master'!AL35,Imput!AL35)</f>
        <v>N/A</v>
      </c>
      <c r="AM35" s="291" t="str">
        <f>IF(Imput!AM35="",'Control Master'!AM35,Imput!AM35)</f>
        <v>N/A</v>
      </c>
      <c r="AN35" s="291" t="str">
        <f>IF(Imput!AN35="",'Control Master'!AN35,Imput!AN35)</f>
        <v>N/A</v>
      </c>
      <c r="AO35" s="291" t="str">
        <f>IF(Imput!AO35="",'Control Master'!AO35,Imput!AO35)</f>
        <v>N/A</v>
      </c>
      <c r="AP35" s="291" t="str">
        <f>IF(Imput!AP35="",'Control Master'!AP35,Imput!AP35)</f>
        <v>N/A</v>
      </c>
      <c r="AQ35" s="291" t="str">
        <f>IF(Imput!AQ35="",'Control Master'!AQ35,Imput!AQ35)</f>
        <v>N/A</v>
      </c>
      <c r="AR35" s="291" t="str">
        <f>IF(Imput!AR35="",'Control Master'!AR35,Imput!AR35)</f>
        <v>N/A</v>
      </c>
      <c r="AS35" s="291" t="str">
        <f>IF(Imput!AS35="",'Control Master'!AS35,Imput!AS35)</f>
        <v>N/A</v>
      </c>
      <c r="AT35" s="291" t="str">
        <f>IF(Imput!AT35="",'Control Master'!AT35,Imput!AT35)</f>
        <v>N/R</v>
      </c>
      <c r="AU35" s="291" t="str">
        <f>IF(Imput!AU35="",'Control Master'!AU35,Imput!AU35)</f>
        <v>N/A</v>
      </c>
      <c r="AV35" s="291" t="str">
        <f>IF(Imput!AV35="",'Control Master'!AV35,Imput!AV35)</f>
        <v>N/A</v>
      </c>
      <c r="AW35" s="291" t="str">
        <f>IF(Imput!AW35="",'Control Master'!AW35,Imput!AW35)</f>
        <v>N/A</v>
      </c>
      <c r="AX35" s="291" t="str">
        <f>IF(Imput!AX35="",'Control Master'!AX35,Imput!AX35)</f>
        <v>N/A</v>
      </c>
      <c r="AY35" s="291" t="str">
        <f>IF(Imput!AY35="",'Control Master'!AY35,Imput!AY35)</f>
        <v>N/A</v>
      </c>
      <c r="AZ35" s="291" t="str">
        <f>IF(Imput!AZ35="",'Control Master'!AZ35,Imput!AZ35)</f>
        <v>N/A</v>
      </c>
      <c r="BA35" s="291" t="str">
        <f>IF(Imput!BA35="",'Control Master'!BA35,Imput!BA35)</f>
        <v>N/A</v>
      </c>
      <c r="BB35" s="291" t="str">
        <f>IF(Imput!BB35="",'Control Master'!BB35,Imput!BB35)</f>
        <v>N/A</v>
      </c>
      <c r="BC35" s="291" t="str">
        <f>IF(Imput!BC35="",'Control Master'!BC35,Imput!BC35)</f>
        <v>N/A</v>
      </c>
      <c r="BD35" s="291" t="str">
        <f>IF(Imput!BD35="",'Control Master'!BD35,Imput!BD35)</f>
        <v>N/A</v>
      </c>
      <c r="BE35" s="291" t="str">
        <f>IF(Imput!BE35="",'Control Master'!BE35,Imput!BE35)</f>
        <v>N/A</v>
      </c>
      <c r="BF35" s="291" t="str">
        <f>IF(Imput!BF35="",'Control Master'!BF35,Imput!BF35)</f>
        <v>N/A</v>
      </c>
      <c r="BG35" s="291" t="str">
        <f>IF(Imput!BG35="",'Control Master'!BG35,Imput!BG35)</f>
        <v>N/A</v>
      </c>
      <c r="BH35" s="291" t="str">
        <f>IF(Imput!BH35="",'Control Master'!BH35,Imput!BH35)</f>
        <v>N/A</v>
      </c>
      <c r="BI35" s="291" t="str">
        <f>IF(Imput!BI35="",'Control Master'!BI35,Imput!BI35)</f>
        <v>N/A</v>
      </c>
      <c r="BJ35" s="291" t="str">
        <f>IF(Imput!BJ35="",'Control Master'!BJ35,Imput!BJ35)</f>
        <v>N/R</v>
      </c>
      <c r="BK35" s="291" t="str">
        <f>IF(Imput!BK35="",'Control Master'!BK35,Imput!BK35)</f>
        <v>N/A</v>
      </c>
      <c r="BL35" s="291" t="str">
        <f>IF(Imput!BL35="",'Control Master'!BL35,Imput!BL35)</f>
        <v>N/A</v>
      </c>
      <c r="BM35" s="291" t="str">
        <f>IF(Imput!BM35="",'Control Master'!BM35,Imput!BM35)</f>
        <v>N/A</v>
      </c>
      <c r="BN35" s="291" t="str">
        <f>IF(Imput!BN35="",'Control Master'!BN35,Imput!BN35)</f>
        <v>N/A</v>
      </c>
      <c r="BO35" s="291" t="str">
        <f>IF(Imput!BO35="",'Control Master'!BO35,Imput!BO35)</f>
        <v>N/A</v>
      </c>
      <c r="BP35" s="291" t="str">
        <f>IF(Imput!BP35="",'Control Master'!BP35,Imput!BP35)</f>
        <v>N/A</v>
      </c>
      <c r="BQ35" s="291" t="str">
        <f>IF(Imput!BQ35="",'Control Master'!BQ35,Imput!BQ35)</f>
        <v>N/A</v>
      </c>
      <c r="BR35" s="291" t="str">
        <f>IF(Imput!BR35="",'Control Master'!BR35,Imput!BR35)</f>
        <v>N/A</v>
      </c>
      <c r="BS35" s="291" t="str">
        <f>IF(Imput!BS35="",'Control Master'!BS35,Imput!BS35)</f>
        <v>N/A</v>
      </c>
      <c r="BT35" s="291" t="str">
        <f>IF(Imput!BT35="",'Control Master'!BT35,Imput!BT35)</f>
        <v>N/A</v>
      </c>
      <c r="BU35" s="291" t="str">
        <f>IF(Imput!BU35="",'Control Master'!BU35,Imput!BU35)</f>
        <v>N/A</v>
      </c>
      <c r="BV35" s="291" t="str">
        <f>IF(Imput!BV35="",'Control Master'!BV35,Imput!BV35)</f>
        <v>N/A</v>
      </c>
      <c r="BW35" s="291" t="str">
        <f>IF(Imput!BW35="",'Control Master'!BW35,Imput!BW35)</f>
        <v>N/A</v>
      </c>
      <c r="BX35" s="291" t="str">
        <f>IF(Imput!BX35="",'Control Master'!BX35,Imput!BX35)</f>
        <v>N/A</v>
      </c>
      <c r="BY35" s="291" t="str">
        <f>IF(Imput!BY35="",'Control Master'!BY35,Imput!BY35)</f>
        <v>N/A</v>
      </c>
      <c r="BZ35" s="291" t="str">
        <f>IF(Imput!BZ35="",'Control Master'!BZ35,Imput!BZ35)</f>
        <v>N/A</v>
      </c>
      <c r="CA35" s="291" t="str">
        <f>IF(Imput!CA35="",'Control Master'!CA35,Imput!CA35)</f>
        <v>N/A</v>
      </c>
      <c r="CB35" s="291" t="str">
        <f>IF(Imput!CB35="",'Control Master'!CB35,Imput!CB35)</f>
        <v>N/A</v>
      </c>
      <c r="CC35" s="291" t="str">
        <f>IF(Imput!CC35="",'Control Master'!CC35,Imput!CC35)</f>
        <v>N/A</v>
      </c>
      <c r="CD35" s="291" t="str">
        <f>IF(Imput!CD35="",'Control Master'!CD35,Imput!CD35)</f>
        <v>N/A</v>
      </c>
      <c r="CE35" s="291" t="str">
        <f>IF(Imput!CE35="",'Control Master'!CE35,Imput!CE35)</f>
        <v>N/A</v>
      </c>
      <c r="CF35" s="291" t="str">
        <f>IF(Imput!CF35="",'Control Master'!CF35,Imput!CF35)</f>
        <v>N/A</v>
      </c>
      <c r="CG35" s="291" t="str">
        <f>IF(Imput!CG35="",'Control Master'!CG35,Imput!CG35)</f>
        <v>N/A</v>
      </c>
      <c r="CH35" s="291" t="str">
        <f>IF(Imput!CH35="",'Control Master'!CH35,Imput!CH35)</f>
        <v>N/A</v>
      </c>
      <c r="CI35" s="291" t="str">
        <f>IF(Imput!CI35="",'Control Master'!CI35,Imput!CI35)</f>
        <v>N/A</v>
      </c>
      <c r="CJ35" s="291" t="str">
        <f>IF(Imput!CJ35="",'Control Master'!CJ35,Imput!CJ35)</f>
        <v>N/A</v>
      </c>
      <c r="CK35" s="291" t="str">
        <f>IF(Imput!CK35="",'Control Master'!CK35,Imput!CK35)</f>
        <v>N/A</v>
      </c>
      <c r="CL35" s="291" t="str">
        <f>IF(Imput!CL35="",'Control Master'!CL35,Imput!CL35)</f>
        <v>N/R</v>
      </c>
      <c r="CM35" s="291" t="str">
        <f>IF(Imput!CM35="",'Control Master'!CM35,Imput!CM35)</f>
        <v>N/A</v>
      </c>
      <c r="CN35" s="291" t="str">
        <f>IF(Imput!CN35="",'Control Master'!CN35,Imput!CN35)</f>
        <v>N/A</v>
      </c>
      <c r="CO35" s="291" t="str">
        <f>IF(Imput!CO35="",'Control Master'!CO35,Imput!CO35)</f>
        <v>N/A</v>
      </c>
      <c r="CP35" s="291" t="str">
        <f>IF(Imput!CP35="",'Control Master'!CP35,Imput!CP35)</f>
        <v>N/A</v>
      </c>
      <c r="CQ35" s="291" t="str">
        <f>IF(Imput!CQ35="",'Control Master'!CQ35,Imput!CQ35)</f>
        <v>N/A</v>
      </c>
      <c r="CR35" s="291" t="str">
        <f>IF(Imput!CR35="",'Control Master'!CR35,Imput!CR35)</f>
        <v>N/A</v>
      </c>
      <c r="CS35" s="291" t="str">
        <f>IF(Imput!CS35="",'Control Master'!CS35,Imput!CS35)</f>
        <v>N/A</v>
      </c>
      <c r="CT35" s="291" t="str">
        <f>IF(Imput!CT35="",'Control Master'!CT35,Imput!CT35)</f>
        <v>N/A</v>
      </c>
      <c r="CU35" s="291" t="str">
        <f>IF(Imput!CU35="",'Control Master'!CU35,Imput!CU35)</f>
        <v>N/A</v>
      </c>
      <c r="CV35" s="291" t="str">
        <f>IF(Imput!CV35="",'Control Master'!CV35,Imput!CV35)</f>
        <v>N/A</v>
      </c>
      <c r="CW35" s="291" t="str">
        <f>IF(Imput!CW35="",'Control Master'!CW35,Imput!CW35)</f>
        <v>N/R</v>
      </c>
      <c r="CX35" s="291" t="str">
        <f>IF(Imput!CX35="",'Control Master'!CX35,Imput!CX35)</f>
        <v>N/A</v>
      </c>
      <c r="CY35" s="291" t="str">
        <f>IF(Imput!CY35="",'Control Master'!CY35,Imput!CY35)</f>
        <v>N/A</v>
      </c>
      <c r="CZ35" s="291" t="str">
        <f>IF(Imput!CZ35="",'Control Master'!CZ35,Imput!CZ35)</f>
        <v>N/A</v>
      </c>
      <c r="DA35" s="291" t="str">
        <f>IF(Imput!DA35="",'Control Master'!DA35,Imput!DA35)</f>
        <v>N/A</v>
      </c>
      <c r="DB35" s="291" t="str">
        <f>IF(Imput!DB35="",'Control Master'!DB35,Imput!DB35)</f>
        <v>N/A</v>
      </c>
      <c r="DC35" s="291" t="str">
        <f>IF(Imput!DC35="",'Control Master'!DC35,Imput!DC35)</f>
        <v>N/A</v>
      </c>
      <c r="DD35" s="291" t="str">
        <f>IF(Imput!DD35="",'Control Master'!DD35,Imput!DD35)</f>
        <v>N/A</v>
      </c>
    </row>
    <row r="36" spans="1:108" ht="19.5">
      <c r="A36" s="28" t="s">
        <v>31</v>
      </c>
      <c r="B36" s="29" t="s">
        <v>26</v>
      </c>
      <c r="C36" s="131">
        <f>SUM(E36:DD36)</f>
        <v>2390</v>
      </c>
      <c r="E36" s="291" t="str">
        <f>IF(Imput!E36="",'Control Master'!E36,Imput!E36)</f>
        <v>N/R</v>
      </c>
      <c r="F36" s="291">
        <f>IF(Imput!F36="",'Control Master'!F36,Imput!F36)</f>
        <v>50</v>
      </c>
      <c r="G36" s="291" t="str">
        <f>IF(Imput!G36="",'Control Master'!G36,Imput!G36)</f>
        <v>N/R</v>
      </c>
      <c r="H36" s="291">
        <f>IF(Imput!H36="",'Control Master'!H36,Imput!H36)</f>
        <v>754</v>
      </c>
      <c r="I36" s="291" t="str">
        <f>IF(Imput!I36="",'Control Master'!I36,Imput!I36)</f>
        <v>N/R</v>
      </c>
      <c r="J36" s="291">
        <f>IF(Imput!J36="",'Control Master'!J36,Imput!J36)</f>
        <v>526</v>
      </c>
      <c r="K36" s="291">
        <f>IF(Imput!K36="",'Control Master'!K36,Imput!K36)</f>
        <v>0</v>
      </c>
      <c r="L36" s="291">
        <f>IF(Imput!L36="",'Control Master'!L36,Imput!L36)</f>
        <v>680</v>
      </c>
      <c r="M36" s="291" t="str">
        <f>IF(Imput!M36="",'Control Master'!M36,Imput!M36)</f>
        <v>N/R</v>
      </c>
      <c r="N36" s="291" t="str">
        <f>IF(Imput!N36="",'Control Master'!N36,Imput!N36)</f>
        <v>N/R</v>
      </c>
      <c r="O36" s="291" t="str">
        <f>IF(Imput!O36="",'Control Master'!O36,Imput!O36)</f>
        <v>N/R</v>
      </c>
      <c r="P36" s="291" t="str">
        <f>IF(Imput!P36="",'Control Master'!P36,Imput!P36)</f>
        <v>N/R</v>
      </c>
      <c r="Q36" s="291" t="str">
        <f>IF(Imput!Q36="",'Control Master'!Q36,Imput!Q36)</f>
        <v>N/A</v>
      </c>
      <c r="R36" s="291" t="str">
        <f>IF(Imput!R36="",'Control Master'!R36,Imput!R36)</f>
        <v>N/A</v>
      </c>
      <c r="S36" s="291" t="str">
        <f>IF(Imput!S36="",'Control Master'!S36,Imput!S36)</f>
        <v>N/A</v>
      </c>
      <c r="T36" s="291" t="str">
        <f>IF(Imput!T36="",'Control Master'!T36,Imput!T36)</f>
        <v>N/A</v>
      </c>
      <c r="U36" s="291" t="str">
        <f>IF(Imput!U36="",'Control Master'!U36,Imput!U36)</f>
        <v>N/A</v>
      </c>
      <c r="V36" s="291" t="str">
        <f>IF(Imput!V36="",'Control Master'!V36,Imput!V36)</f>
        <v>N/A</v>
      </c>
      <c r="W36" s="291" t="str">
        <f>IF(Imput!W36="",'Control Master'!W36,Imput!W36)</f>
        <v>N/R</v>
      </c>
      <c r="X36" s="408" t="str">
        <f>IF(Imput!X36="",'Control Master'!X36,Imput!X36)</f>
        <v>N/R</v>
      </c>
      <c r="Y36" s="291" t="str">
        <f>IF(Imput!Y36="",'Control Master'!Y36,Imput!Y36)</f>
        <v>N/A</v>
      </c>
      <c r="Z36" s="291" t="str">
        <f>IF(Imput!Z36="",'Control Master'!Z36,Imput!Z36)</f>
        <v>N/R</v>
      </c>
      <c r="AA36" s="291" t="str">
        <f>IF(Imput!AA36="",'Control Master'!AA36,Imput!AA36)</f>
        <v>N/A</v>
      </c>
      <c r="AB36" s="291" t="str">
        <f>IF(Imput!AB36="",'Control Master'!AB36,Imput!AB36)</f>
        <v>N/A</v>
      </c>
      <c r="AC36" s="291" t="str">
        <f>IF(Imput!AC36="",'Control Master'!AC36,Imput!AC36)</f>
        <v>N/R</v>
      </c>
      <c r="AD36" s="291">
        <f>IF(Imput!AD36="",'Control Master'!AD36,Imput!AD36)</f>
        <v>380</v>
      </c>
      <c r="AE36" s="291" t="str">
        <f>IF(Imput!AE36="",'Control Master'!AE36,Imput!AE36)</f>
        <v>N/A</v>
      </c>
      <c r="AF36" s="291" t="str">
        <f>IF(Imput!AF36="",'Control Master'!AF36,Imput!AF36)</f>
        <v>N/A</v>
      </c>
      <c r="AG36" s="291" t="str">
        <f>IF(Imput!AG36="",'Control Master'!AG36,Imput!AG36)</f>
        <v>N/A</v>
      </c>
      <c r="AH36" s="291" t="str">
        <f>IF(Imput!AH36="",'Control Master'!AH36,Imput!AH36)</f>
        <v>N/R</v>
      </c>
      <c r="AI36" s="291" t="str">
        <f>IF(Imput!AI36="",'Control Master'!AI36,Imput!AI36)</f>
        <v>N/A</v>
      </c>
      <c r="AJ36" s="291" t="str">
        <f>IF(Imput!AJ36="",'Control Master'!AJ36,Imput!AJ36)</f>
        <v>N/A</v>
      </c>
      <c r="AK36" s="291" t="str">
        <f>IF(Imput!AK36="",'Control Master'!AK36,Imput!AK36)</f>
        <v>N/A</v>
      </c>
      <c r="AL36" s="291" t="str">
        <f>IF(Imput!AL36="",'Control Master'!AL36,Imput!AL36)</f>
        <v>N/A</v>
      </c>
      <c r="AM36" s="291" t="str">
        <f>IF(Imput!AM36="",'Control Master'!AM36,Imput!AM36)</f>
        <v>N/A</v>
      </c>
      <c r="AN36" s="291" t="str">
        <f>IF(Imput!AN36="",'Control Master'!AN36,Imput!AN36)</f>
        <v>N/A</v>
      </c>
      <c r="AO36" s="291" t="str">
        <f>IF(Imput!AO36="",'Control Master'!AO36,Imput!AO36)</f>
        <v>N/A</v>
      </c>
      <c r="AP36" s="291" t="str">
        <f>IF(Imput!AP36="",'Control Master'!AP36,Imput!AP36)</f>
        <v>N/A</v>
      </c>
      <c r="AQ36" s="291" t="str">
        <f>IF(Imput!AQ36="",'Control Master'!AQ36,Imput!AQ36)</f>
        <v>N/A</v>
      </c>
      <c r="AR36" s="291" t="str">
        <f>IF(Imput!AR36="",'Control Master'!AR36,Imput!AR36)</f>
        <v>N/A</v>
      </c>
      <c r="AS36" s="291" t="str">
        <f>IF(Imput!AS36="",'Control Master'!AS36,Imput!AS36)</f>
        <v>N/A</v>
      </c>
      <c r="AT36" s="291" t="str">
        <f>IF(Imput!AT36="",'Control Master'!AT36,Imput!AT36)</f>
        <v>N/R</v>
      </c>
      <c r="AU36" s="291" t="str">
        <f>IF(Imput!AU36="",'Control Master'!AU36,Imput!AU36)</f>
        <v>N/A</v>
      </c>
      <c r="AV36" s="291" t="str">
        <f>IF(Imput!AV36="",'Control Master'!AV36,Imput!AV36)</f>
        <v>N/A</v>
      </c>
      <c r="AW36" s="291" t="str">
        <f>IF(Imput!AW36="",'Control Master'!AW36,Imput!AW36)</f>
        <v>N/A</v>
      </c>
      <c r="AX36" s="291" t="str">
        <f>IF(Imput!AX36="",'Control Master'!AX36,Imput!AX36)</f>
        <v>N/A</v>
      </c>
      <c r="AY36" s="291" t="str">
        <f>IF(Imput!AY36="",'Control Master'!AY36,Imput!AY36)</f>
        <v>N/A</v>
      </c>
      <c r="AZ36" s="291" t="str">
        <f>IF(Imput!AZ36="",'Control Master'!AZ36,Imput!AZ36)</f>
        <v>N/A</v>
      </c>
      <c r="BA36" s="291" t="str">
        <f>IF(Imput!BA36="",'Control Master'!BA36,Imput!BA36)</f>
        <v>N/A</v>
      </c>
      <c r="BB36" s="291" t="str">
        <f>IF(Imput!BB36="",'Control Master'!BB36,Imput!BB36)</f>
        <v>N/A</v>
      </c>
      <c r="BC36" s="291" t="str">
        <f>IF(Imput!BC36="",'Control Master'!BC36,Imput!BC36)</f>
        <v>N/A</v>
      </c>
      <c r="BD36" s="291" t="str">
        <f>IF(Imput!BD36="",'Control Master'!BD36,Imput!BD36)</f>
        <v>N/A</v>
      </c>
      <c r="BE36" s="291" t="str">
        <f>IF(Imput!BE36="",'Control Master'!BE36,Imput!BE36)</f>
        <v>N/A</v>
      </c>
      <c r="BF36" s="291" t="str">
        <f>IF(Imput!BF36="",'Control Master'!BF36,Imput!BF36)</f>
        <v>N/A</v>
      </c>
      <c r="BG36" s="291" t="str">
        <f>IF(Imput!BG36="",'Control Master'!BG36,Imput!BG36)</f>
        <v>N/A</v>
      </c>
      <c r="BH36" s="291" t="str">
        <f>IF(Imput!BH36="",'Control Master'!BH36,Imput!BH36)</f>
        <v>N/A</v>
      </c>
      <c r="BI36" s="291" t="str">
        <f>IF(Imput!BI36="",'Control Master'!BI36,Imput!BI36)</f>
        <v>N/A</v>
      </c>
      <c r="BJ36" s="291" t="str">
        <f>IF(Imput!BJ36="",'Control Master'!BJ36,Imput!BJ36)</f>
        <v>N/R</v>
      </c>
      <c r="BK36" s="291" t="str">
        <f>IF(Imput!BK36="",'Control Master'!BK36,Imput!BK36)</f>
        <v>N/A</v>
      </c>
      <c r="BL36" s="291" t="str">
        <f>IF(Imput!BL36="",'Control Master'!BL36,Imput!BL36)</f>
        <v>N/A</v>
      </c>
      <c r="BM36" s="291" t="str">
        <f>IF(Imput!BM36="",'Control Master'!BM36,Imput!BM36)</f>
        <v>N/A</v>
      </c>
      <c r="BN36" s="291" t="str">
        <f>IF(Imput!BN36="",'Control Master'!BN36,Imput!BN36)</f>
        <v>N/A</v>
      </c>
      <c r="BO36" s="291" t="str">
        <f>IF(Imput!BO36="",'Control Master'!BO36,Imput!BO36)</f>
        <v>N/A</v>
      </c>
      <c r="BP36" s="291" t="str">
        <f>IF(Imput!BP36="",'Control Master'!BP36,Imput!BP36)</f>
        <v>N/A</v>
      </c>
      <c r="BQ36" s="291" t="str">
        <f>IF(Imput!BQ36="",'Control Master'!BQ36,Imput!BQ36)</f>
        <v>N/A</v>
      </c>
      <c r="BR36" s="291" t="str">
        <f>IF(Imput!BR36="",'Control Master'!BR36,Imput!BR36)</f>
        <v>N/A</v>
      </c>
      <c r="BS36" s="291" t="str">
        <f>IF(Imput!BS36="",'Control Master'!BS36,Imput!BS36)</f>
        <v>N/A</v>
      </c>
      <c r="BT36" s="291" t="str">
        <f>IF(Imput!BT36="",'Control Master'!BT36,Imput!BT36)</f>
        <v>N/A</v>
      </c>
      <c r="BU36" s="291" t="str">
        <f>IF(Imput!BU36="",'Control Master'!BU36,Imput!BU36)</f>
        <v>N/A</v>
      </c>
      <c r="BV36" s="291" t="str">
        <f>IF(Imput!BV36="",'Control Master'!BV36,Imput!BV36)</f>
        <v>N/A</v>
      </c>
      <c r="BW36" s="291" t="str">
        <f>IF(Imput!BW36="",'Control Master'!BW36,Imput!BW36)</f>
        <v>N/A</v>
      </c>
      <c r="BX36" s="291" t="str">
        <f>IF(Imput!BX36="",'Control Master'!BX36,Imput!BX36)</f>
        <v>N/A</v>
      </c>
      <c r="BY36" s="291" t="str">
        <f>IF(Imput!BY36="",'Control Master'!BY36,Imput!BY36)</f>
        <v>N/A</v>
      </c>
      <c r="BZ36" s="291" t="str">
        <f>IF(Imput!BZ36="",'Control Master'!BZ36,Imput!BZ36)</f>
        <v>N/A</v>
      </c>
      <c r="CA36" s="291" t="str">
        <f>IF(Imput!CA36="",'Control Master'!CA36,Imput!CA36)</f>
        <v>N/A</v>
      </c>
      <c r="CB36" s="291" t="str">
        <f>IF(Imput!CB36="",'Control Master'!CB36,Imput!CB36)</f>
        <v>N/A</v>
      </c>
      <c r="CC36" s="291" t="str">
        <f>IF(Imput!CC36="",'Control Master'!CC36,Imput!CC36)</f>
        <v>N/A</v>
      </c>
      <c r="CD36" s="291" t="str">
        <f>IF(Imput!CD36="",'Control Master'!CD36,Imput!CD36)</f>
        <v>N/A</v>
      </c>
      <c r="CE36" s="291" t="str">
        <f>IF(Imput!CE36="",'Control Master'!CE36,Imput!CE36)</f>
        <v>N/A</v>
      </c>
      <c r="CF36" s="291" t="str">
        <f>IF(Imput!CF36="",'Control Master'!CF36,Imput!CF36)</f>
        <v>N/A</v>
      </c>
      <c r="CG36" s="291" t="str">
        <f>IF(Imput!CG36="",'Control Master'!CG36,Imput!CG36)</f>
        <v>N/A</v>
      </c>
      <c r="CH36" s="291" t="str">
        <f>IF(Imput!CH36="",'Control Master'!CH36,Imput!CH36)</f>
        <v>N/A</v>
      </c>
      <c r="CI36" s="291" t="str">
        <f>IF(Imput!CI36="",'Control Master'!CI36,Imput!CI36)</f>
        <v>N/A</v>
      </c>
      <c r="CJ36" s="291" t="str">
        <f>IF(Imput!CJ36="",'Control Master'!CJ36,Imput!CJ36)</f>
        <v>N/A</v>
      </c>
      <c r="CK36" s="291" t="str">
        <f>IF(Imput!CK36="",'Control Master'!CK36,Imput!CK36)</f>
        <v>N/A</v>
      </c>
      <c r="CL36" s="291" t="str">
        <f>IF(Imput!CL36="",'Control Master'!CL36,Imput!CL36)</f>
        <v>N/R</v>
      </c>
      <c r="CM36" s="291" t="str">
        <f>IF(Imput!CM36="",'Control Master'!CM36,Imput!CM36)</f>
        <v>N/A</v>
      </c>
      <c r="CN36" s="291" t="str">
        <f>IF(Imput!CN36="",'Control Master'!CN36,Imput!CN36)</f>
        <v>N/A</v>
      </c>
      <c r="CO36" s="291" t="str">
        <f>IF(Imput!CO36="",'Control Master'!CO36,Imput!CO36)</f>
        <v>N/A</v>
      </c>
      <c r="CP36" s="291" t="str">
        <f>IF(Imput!CP36="",'Control Master'!CP36,Imput!CP36)</f>
        <v>N/A</v>
      </c>
      <c r="CQ36" s="291" t="str">
        <f>IF(Imput!CQ36="",'Control Master'!CQ36,Imput!CQ36)</f>
        <v>N/A</v>
      </c>
      <c r="CR36" s="291" t="str">
        <f>IF(Imput!CR36="",'Control Master'!CR36,Imput!CR36)</f>
        <v>N/A</v>
      </c>
      <c r="CS36" s="291" t="str">
        <f>IF(Imput!CS36="",'Control Master'!CS36,Imput!CS36)</f>
        <v>N/A</v>
      </c>
      <c r="CT36" s="291" t="str">
        <f>IF(Imput!CT36="",'Control Master'!CT36,Imput!CT36)</f>
        <v>N/A</v>
      </c>
      <c r="CU36" s="291" t="str">
        <f>IF(Imput!CU36="",'Control Master'!CU36,Imput!CU36)</f>
        <v>N/A</v>
      </c>
      <c r="CV36" s="291" t="str">
        <f>IF(Imput!CV36="",'Control Master'!CV36,Imput!CV36)</f>
        <v>N/A</v>
      </c>
      <c r="CW36" s="291" t="str">
        <f>IF(Imput!CW36="",'Control Master'!CW36,Imput!CW36)</f>
        <v>N/R</v>
      </c>
      <c r="CX36" s="291" t="str">
        <f>IF(Imput!CX36="",'Control Master'!CX36,Imput!CX36)</f>
        <v>N/A</v>
      </c>
      <c r="CY36" s="291" t="str">
        <f>IF(Imput!CY36="",'Control Master'!CY36,Imput!CY36)</f>
        <v>N/A</v>
      </c>
      <c r="CZ36" s="291" t="str">
        <f>IF(Imput!CZ36="",'Control Master'!CZ36,Imput!CZ36)</f>
        <v>N/A</v>
      </c>
      <c r="DA36" s="291" t="str">
        <f>IF(Imput!DA36="",'Control Master'!DA36,Imput!DA36)</f>
        <v>N/A</v>
      </c>
      <c r="DB36" s="291" t="str">
        <f>IF(Imput!DB36="",'Control Master'!DB36,Imput!DB36)</f>
        <v>N/A</v>
      </c>
      <c r="DC36" s="291" t="str">
        <f>IF(Imput!DC36="",'Control Master'!DC36,Imput!DC36)</f>
        <v>N/A</v>
      </c>
      <c r="DD36" s="291" t="str">
        <f>IF(Imput!DD36="",'Control Master'!DD36,Imput!DD36)</f>
        <v>N/A</v>
      </c>
    </row>
    <row r="37" spans="1:108">
      <c r="A37" s="26" t="s">
        <v>33</v>
      </c>
      <c r="B37" s="27" t="s">
        <v>18</v>
      </c>
      <c r="C37" s="130">
        <f>SUM(C38:C39)</f>
        <v>1429</v>
      </c>
      <c r="E37" s="290" t="str">
        <f>IF(Imput!E37="",'Control Master'!E37,Imput!E37)</f>
        <v>N/R</v>
      </c>
      <c r="F37" s="290">
        <f>IF(Imput!F37="",'Control Master'!F37,Imput!F37)</f>
        <v>1343</v>
      </c>
      <c r="G37" s="290" t="str">
        <f>IF(Imput!G37="",'Control Master'!G37,Imput!G37)</f>
        <v>N/R</v>
      </c>
      <c r="H37" s="290">
        <f>IF(Imput!H37="",'Control Master'!H37,Imput!H37)</f>
        <v>0</v>
      </c>
      <c r="I37" s="290" t="str">
        <f>IF(Imput!I37="",'Control Master'!I37,Imput!I37)</f>
        <v>N/R</v>
      </c>
      <c r="J37" s="290">
        <f>IF(Imput!J37="",'Control Master'!J37,Imput!J37)</f>
        <v>0</v>
      </c>
      <c r="K37" s="290">
        <f>IF(Imput!K37="",'Control Master'!K37,Imput!K37)</f>
        <v>0</v>
      </c>
      <c r="L37" s="290">
        <f>IF(Imput!L37="",'Control Master'!L37,Imput!L37)</f>
        <v>0</v>
      </c>
      <c r="M37" s="290" t="str">
        <f>IF(Imput!M37="",'Control Master'!M37,Imput!M37)</f>
        <v>N/R</v>
      </c>
      <c r="N37" s="290" t="str">
        <f>IF(Imput!N37="",'Control Master'!N37,Imput!N37)</f>
        <v>N/R</v>
      </c>
      <c r="O37" s="290" t="str">
        <f>IF(Imput!O37="",'Control Master'!O37,Imput!O37)</f>
        <v>N/R</v>
      </c>
      <c r="P37" s="290" t="str">
        <f>IF(Imput!P37="",'Control Master'!P37,Imput!P37)</f>
        <v>N/R</v>
      </c>
      <c r="Q37" s="290" t="str">
        <f>IF(Imput!Q37="",'Control Master'!Q37,Imput!Q37)</f>
        <v>N/A</v>
      </c>
      <c r="R37" s="290">
        <f>IF(Imput!R37="",'Control Master'!R37,Imput!R37)</f>
        <v>0</v>
      </c>
      <c r="S37" s="290" t="str">
        <f>IF(Imput!S37="",'Control Master'!S37,Imput!S37)</f>
        <v>N/A</v>
      </c>
      <c r="T37" s="290" t="str">
        <f>IF(Imput!T37="",'Control Master'!T37,Imput!T37)</f>
        <v>N/A</v>
      </c>
      <c r="U37" s="290">
        <f>IF(Imput!U37="",'Control Master'!U37,Imput!U37)</f>
        <v>0</v>
      </c>
      <c r="V37" s="290" t="str">
        <f>IF(Imput!V37="",'Control Master'!V37,Imput!V37)</f>
        <v>N/A</v>
      </c>
      <c r="W37" s="290">
        <f>IF(Imput!W37="",'Control Master'!W37,Imput!W37)</f>
        <v>0</v>
      </c>
      <c r="X37" s="407" t="str">
        <f>IF(Imput!X37="",'Control Master'!X37,Imput!X37)</f>
        <v xml:space="preserve"> -   </v>
      </c>
      <c r="Y37" s="290" t="str">
        <f>IF(Imput!Y37="",'Control Master'!Y37,Imput!Y37)</f>
        <v>N/A</v>
      </c>
      <c r="Z37" s="290">
        <f>IF(Imput!Z37="",'Control Master'!Z37,Imput!Z37)</f>
        <v>0</v>
      </c>
      <c r="AA37" s="290" t="str">
        <f>IF(Imput!AA37="",'Control Master'!AA37,Imput!AA37)</f>
        <v>N/A</v>
      </c>
      <c r="AB37" s="290" t="str">
        <f>IF(Imput!AB37="",'Control Master'!AB37,Imput!AB37)</f>
        <v>N/A</v>
      </c>
      <c r="AC37" s="290" t="str">
        <f>IF(Imput!AC37="",'Control Master'!AC37,Imput!AC37)</f>
        <v>N/R</v>
      </c>
      <c r="AD37" s="290" t="str">
        <f>IF(Imput!AD37="",'Control Master'!AD37,Imput!AD37)</f>
        <v>N/A</v>
      </c>
      <c r="AE37" s="290" t="str">
        <f>IF(Imput!AE37="",'Control Master'!AE37,Imput!AE37)</f>
        <v>N/A</v>
      </c>
      <c r="AF37" s="290" t="str">
        <f>IF(Imput!AF37="",'Control Master'!AF37,Imput!AF37)</f>
        <v>N/A</v>
      </c>
      <c r="AG37" s="290" t="str">
        <f>IF(Imput!AG37="",'Control Master'!AG37,Imput!AG37)</f>
        <v>N/A</v>
      </c>
      <c r="AH37" s="290">
        <f>IF(Imput!AH37="",'Control Master'!AH37,Imput!AH37)</f>
        <v>0</v>
      </c>
      <c r="AI37" s="290" t="str">
        <f>IF(Imput!AI37="",'Control Master'!AI37,Imput!AI37)</f>
        <v>N/A</v>
      </c>
      <c r="AJ37" s="290" t="str">
        <f>IF(Imput!AJ37="",'Control Master'!AJ37,Imput!AJ37)</f>
        <v>N/A</v>
      </c>
      <c r="AK37" s="290" t="str">
        <f>IF(Imput!AK37="",'Control Master'!AK37,Imput!AK37)</f>
        <v>N/A</v>
      </c>
      <c r="AL37" s="290" t="str">
        <f>IF(Imput!AL37="",'Control Master'!AL37,Imput!AL37)</f>
        <v>N/A</v>
      </c>
      <c r="AM37" s="290" t="str">
        <f>IF(Imput!AM37="",'Control Master'!AM37,Imput!AM37)</f>
        <v>N/A</v>
      </c>
      <c r="AN37" s="290" t="str">
        <f>IF(Imput!AN37="",'Control Master'!AN37,Imput!AN37)</f>
        <v>N/A</v>
      </c>
      <c r="AO37" s="290">
        <f>IF(Imput!AO37="",'Control Master'!AO37,Imput!AO37)</f>
        <v>0</v>
      </c>
      <c r="AP37" s="290" t="str">
        <f>IF(Imput!AP37="",'Control Master'!AP37,Imput!AP37)</f>
        <v>N/A</v>
      </c>
      <c r="AQ37" s="290" t="str">
        <f>IF(Imput!AQ37="",'Control Master'!AQ37,Imput!AQ37)</f>
        <v>N/A</v>
      </c>
      <c r="AR37" s="290" t="str">
        <f>IF(Imput!AR37="",'Control Master'!AR37,Imput!AR37)</f>
        <v>N/A</v>
      </c>
      <c r="AS37" s="290" t="str">
        <f>IF(Imput!AS37="",'Control Master'!AS37,Imput!AS37)</f>
        <v>N/A</v>
      </c>
      <c r="AT37" s="290" t="str">
        <f>IF(Imput!AT37="",'Control Master'!AT37,Imput!AT37)</f>
        <v>N/R</v>
      </c>
      <c r="AU37" s="290" t="str">
        <f>IF(Imput!AU37="",'Control Master'!AU37,Imput!AU37)</f>
        <v>N/A</v>
      </c>
      <c r="AV37" s="290" t="str">
        <f>IF(Imput!AV37="",'Control Master'!AV37,Imput!AV37)</f>
        <v>N/A</v>
      </c>
      <c r="AW37" s="290">
        <f>IF(Imput!AW37="",'Control Master'!AW37,Imput!AW37)</f>
        <v>0</v>
      </c>
      <c r="AX37" s="290" t="str">
        <f>IF(Imput!AX37="",'Control Master'!AX37,Imput!AX37)</f>
        <v>N/A</v>
      </c>
      <c r="AY37" s="290" t="str">
        <f>IF(Imput!AY37="",'Control Master'!AY37,Imput!AY37)</f>
        <v>N/A</v>
      </c>
      <c r="AZ37" s="290" t="str">
        <f>IF(Imput!AZ37="",'Control Master'!AZ37,Imput!AZ37)</f>
        <v>N/A</v>
      </c>
      <c r="BA37" s="290" t="str">
        <f>IF(Imput!BA37="",'Control Master'!BA37,Imput!BA37)</f>
        <v>N/A</v>
      </c>
      <c r="BB37" s="290">
        <f>IF(Imput!BB37="",'Control Master'!BB37,Imput!BB37)</f>
        <v>0</v>
      </c>
      <c r="BC37" s="290" t="str">
        <f>IF(Imput!BC37="",'Control Master'!BC37,Imput!BC37)</f>
        <v>N/A</v>
      </c>
      <c r="BD37" s="290" t="str">
        <f>IF(Imput!BD37="",'Control Master'!BD37,Imput!BD37)</f>
        <v>N/A</v>
      </c>
      <c r="BE37" s="290">
        <f>IF(Imput!BE37="",'Control Master'!BE37,Imput!BE37)</f>
        <v>0</v>
      </c>
      <c r="BF37" s="290" t="str">
        <f>IF(Imput!BF37="",'Control Master'!BF37,Imput!BF37)</f>
        <v>N/A</v>
      </c>
      <c r="BG37" s="290" t="str">
        <f>IF(Imput!BG37="",'Control Master'!BG37,Imput!BG37)</f>
        <v>N/A</v>
      </c>
      <c r="BH37" s="290" t="str">
        <f>IF(Imput!BH37="",'Control Master'!BH37,Imput!BH37)</f>
        <v>N/A</v>
      </c>
      <c r="BI37" s="290" t="str">
        <f>IF(Imput!BI37="",'Control Master'!BI37,Imput!BI37)</f>
        <v>N/A</v>
      </c>
      <c r="BJ37" s="290">
        <f>IF(Imput!BJ37="",'Control Master'!BJ37,Imput!BJ37)</f>
        <v>0</v>
      </c>
      <c r="BK37" s="290" t="str">
        <f>IF(Imput!BK37="",'Control Master'!BK37,Imput!BK37)</f>
        <v>N/A</v>
      </c>
      <c r="BL37" s="290" t="str">
        <f>IF(Imput!BL37="",'Control Master'!BL37,Imput!BL37)</f>
        <v>N/A</v>
      </c>
      <c r="BM37" s="290" t="str">
        <f>IF(Imput!BM37="",'Control Master'!BM37,Imput!BM37)</f>
        <v>N/A</v>
      </c>
      <c r="BN37" s="290">
        <f>IF(Imput!BN37="",'Control Master'!BN37,Imput!BN37)</f>
        <v>0</v>
      </c>
      <c r="BO37" s="290" t="str">
        <f>IF(Imput!BO37="",'Control Master'!BO37,Imput!BO37)</f>
        <v>N/A</v>
      </c>
      <c r="BP37" s="290" t="str">
        <f>IF(Imput!BP37="",'Control Master'!BP37,Imput!BP37)</f>
        <v>N/A</v>
      </c>
      <c r="BQ37" s="290" t="str">
        <f>IF(Imput!BQ37="",'Control Master'!BQ37,Imput!BQ37)</f>
        <v>N/A</v>
      </c>
      <c r="BR37" s="290" t="str">
        <f>IF(Imput!BR37="",'Control Master'!BR37,Imput!BR37)</f>
        <v>N/A</v>
      </c>
      <c r="BS37" s="290" t="str">
        <f>IF(Imput!BS37="",'Control Master'!BS37,Imput!BS37)</f>
        <v>N/A</v>
      </c>
      <c r="BT37" s="290">
        <f>IF(Imput!BT37="",'Control Master'!BT37,Imput!BT37)</f>
        <v>0</v>
      </c>
      <c r="BU37" s="290" t="str">
        <f>IF(Imput!BU37="",'Control Master'!BU37,Imput!BU37)</f>
        <v>N/A</v>
      </c>
      <c r="BV37" s="290" t="str">
        <f>IF(Imput!BV37="",'Control Master'!BV37,Imput!BV37)</f>
        <v>N/A</v>
      </c>
      <c r="BW37" s="290">
        <f>IF(Imput!BW37="",'Control Master'!BW37,Imput!BW37)</f>
        <v>0</v>
      </c>
      <c r="BX37" s="290" t="str">
        <f>IF(Imput!BX37="",'Control Master'!BX37,Imput!BX37)</f>
        <v>N/A</v>
      </c>
      <c r="BY37" s="290" t="str">
        <f>IF(Imput!BY37="",'Control Master'!BY37,Imput!BY37)</f>
        <v>N/A</v>
      </c>
      <c r="BZ37" s="290" t="str">
        <f>IF(Imput!BZ37="",'Control Master'!BZ37,Imput!BZ37)</f>
        <v>N/A</v>
      </c>
      <c r="CA37" s="290" t="str">
        <f>IF(Imput!CA37="",'Control Master'!CA37,Imput!CA37)</f>
        <v>N/A</v>
      </c>
      <c r="CB37" s="290" t="str">
        <f>IF(Imput!CB37="",'Control Master'!CB37,Imput!CB37)</f>
        <v>N/A</v>
      </c>
      <c r="CC37" s="290" t="str">
        <f>IF(Imput!CC37="",'Control Master'!CC37,Imput!CC37)</f>
        <v>N/A</v>
      </c>
      <c r="CD37" s="290">
        <f>IF(Imput!CD37="",'Control Master'!CD37,Imput!CD37)</f>
        <v>0</v>
      </c>
      <c r="CE37" s="290" t="str">
        <f>IF(Imput!CE37="",'Control Master'!CE37,Imput!CE37)</f>
        <v>N/A</v>
      </c>
      <c r="CF37" s="290" t="str">
        <f>IF(Imput!CF37="",'Control Master'!CF37,Imput!CF37)</f>
        <v>N/A</v>
      </c>
      <c r="CG37" s="290">
        <f>IF(Imput!CG37="",'Control Master'!CG37,Imput!CG37)</f>
        <v>0</v>
      </c>
      <c r="CH37" s="290" t="str">
        <f>IF(Imput!CH37="",'Control Master'!CH37,Imput!CH37)</f>
        <v>N/A</v>
      </c>
      <c r="CI37" s="290" t="str">
        <f>IF(Imput!CI37="",'Control Master'!CI37,Imput!CI37)</f>
        <v>N/A</v>
      </c>
      <c r="CJ37" s="290" t="str">
        <f>IF(Imput!CJ37="",'Control Master'!CJ37,Imput!CJ37)</f>
        <v>N/A</v>
      </c>
      <c r="CK37" s="290" t="str">
        <f>IF(Imput!CK37="",'Control Master'!CK37,Imput!CK37)</f>
        <v>N/A</v>
      </c>
      <c r="CL37" s="290">
        <f>IF(Imput!CL37="",'Control Master'!CL37,Imput!CL37)</f>
        <v>0</v>
      </c>
      <c r="CM37" s="290" t="str">
        <f>IF(Imput!CM37="",'Control Master'!CM37,Imput!CM37)</f>
        <v>N/A</v>
      </c>
      <c r="CN37" s="290" t="str">
        <f>IF(Imput!CN37="",'Control Master'!CN37,Imput!CN37)</f>
        <v>N/A</v>
      </c>
      <c r="CO37" s="290" t="str">
        <f>IF(Imput!CO37="",'Control Master'!CO37,Imput!CO37)</f>
        <v>N/A</v>
      </c>
      <c r="CP37" s="290" t="str">
        <f>IF(Imput!CP37="",'Control Master'!CP37,Imput!CP37)</f>
        <v>N/A</v>
      </c>
      <c r="CQ37" s="290" t="str">
        <f>IF(Imput!CQ37="",'Control Master'!CQ37,Imput!CQ37)</f>
        <v>N/A</v>
      </c>
      <c r="CR37" s="290">
        <f>IF(Imput!CR37="",'Control Master'!CR37,Imput!CR37)</f>
        <v>0</v>
      </c>
      <c r="CS37" s="290">
        <f>IF(Imput!CS37="",'Control Master'!CS37,Imput!CS37)</f>
        <v>0</v>
      </c>
      <c r="CT37" s="290" t="str">
        <f>IF(Imput!CT37="",'Control Master'!CT37,Imput!CT37)</f>
        <v>N/A</v>
      </c>
      <c r="CU37" s="290" t="str">
        <f>IF(Imput!CU37="",'Control Master'!CU37,Imput!CU37)</f>
        <v>N/A</v>
      </c>
      <c r="CV37" s="290" t="str">
        <f>IF(Imput!CV37="",'Control Master'!CV37,Imput!CV37)</f>
        <v>N/A</v>
      </c>
      <c r="CW37" s="290">
        <f>IF(Imput!CW37="",'Control Master'!CW37,Imput!CW37)</f>
        <v>0</v>
      </c>
      <c r="CX37" s="290" t="str">
        <f>IF(Imput!CX37="",'Control Master'!CX37,Imput!CX37)</f>
        <v>N/A</v>
      </c>
      <c r="CY37" s="290">
        <f>IF(Imput!CY37="",'Control Master'!CY37,Imput!CY37)</f>
        <v>0</v>
      </c>
      <c r="CZ37" s="290" t="str">
        <f>IF(Imput!CZ37="",'Control Master'!CZ37,Imput!CZ37)</f>
        <v>N/A</v>
      </c>
      <c r="DA37" s="290" t="str">
        <f>IF(Imput!DA37="",'Control Master'!DA37,Imput!DA37)</f>
        <v>N/A</v>
      </c>
      <c r="DB37" s="290" t="str">
        <f>IF(Imput!DB37="",'Control Master'!DB37,Imput!DB37)</f>
        <v>N/A</v>
      </c>
      <c r="DC37" s="290" t="str">
        <f>IF(Imput!DC37="",'Control Master'!DC37,Imput!DC37)</f>
        <v>N/A</v>
      </c>
      <c r="DD37" s="290" t="str">
        <f>IF(Imput!DD37="",'Control Master'!DD37,Imput!DD37)</f>
        <v>N/A</v>
      </c>
    </row>
    <row r="38" spans="1:108" ht="19.5">
      <c r="A38" s="28" t="s">
        <v>30</v>
      </c>
      <c r="B38" s="29" t="s">
        <v>26</v>
      </c>
      <c r="C38" s="131">
        <f>SUM(E38:DD38)</f>
        <v>66</v>
      </c>
      <c r="E38" s="291" t="str">
        <f>IF(Imput!E38="",'Control Master'!E38,Imput!E38)</f>
        <v>N/R</v>
      </c>
      <c r="F38" s="291" t="str">
        <f>IF(Imput!F38="",'Control Master'!F38,Imput!F38)</f>
        <v>N/R</v>
      </c>
      <c r="G38" s="291" t="str">
        <f>IF(Imput!G38="",'Control Master'!G38,Imput!G38)</f>
        <v>N/R</v>
      </c>
      <c r="H38" s="291" t="str">
        <f>IF(Imput!H38="",'Control Master'!H38,Imput!H38)</f>
        <v>N/R</v>
      </c>
      <c r="I38" s="291" t="str">
        <f>IF(Imput!I38="",'Control Master'!I38,Imput!I38)</f>
        <v>N/R</v>
      </c>
      <c r="J38" s="291">
        <f>IF(Imput!J38="",'Control Master'!J38,Imput!J38)</f>
        <v>0</v>
      </c>
      <c r="K38" s="291">
        <f>IF(Imput!K38="",'Control Master'!K38,Imput!K38)</f>
        <v>0</v>
      </c>
      <c r="L38" s="291">
        <f>IF(Imput!L38="",'Control Master'!L38,Imput!L38)</f>
        <v>0</v>
      </c>
      <c r="M38" s="291" t="str">
        <f>IF(Imput!M38="",'Control Master'!M38,Imput!M38)</f>
        <v>N/R</v>
      </c>
      <c r="N38" s="291" t="str">
        <f>IF(Imput!N38="",'Control Master'!N38,Imput!N38)</f>
        <v>N/R</v>
      </c>
      <c r="O38" s="291">
        <f>IF(Imput!O38="",'Control Master'!O38,Imput!O38)</f>
        <v>6</v>
      </c>
      <c r="P38" s="291" t="str">
        <f>IF(Imput!P38="",'Control Master'!P38,Imput!P38)</f>
        <v>N/R</v>
      </c>
      <c r="Q38" s="291" t="str">
        <f>IF(Imput!Q38="",'Control Master'!Q38,Imput!Q38)</f>
        <v>N/A</v>
      </c>
      <c r="R38" s="291" t="str">
        <f>IF(Imput!R38="",'Control Master'!R38,Imput!R38)</f>
        <v>N/A</v>
      </c>
      <c r="S38" s="291" t="str">
        <f>IF(Imput!S38="",'Control Master'!S38,Imput!S38)</f>
        <v>N/A</v>
      </c>
      <c r="T38" s="291" t="str">
        <f>IF(Imput!T38="",'Control Master'!T38,Imput!T38)</f>
        <v>N/A</v>
      </c>
      <c r="U38" s="291" t="str">
        <f>IF(Imput!U38="",'Control Master'!U38,Imput!U38)</f>
        <v>N/A</v>
      </c>
      <c r="V38" s="291" t="str">
        <f>IF(Imput!V38="",'Control Master'!V38,Imput!V38)</f>
        <v>N/A</v>
      </c>
      <c r="W38" s="291" t="str">
        <f>IF(Imput!W38="",'Control Master'!W38,Imput!W38)</f>
        <v>N/R</v>
      </c>
      <c r="X38" s="408" t="str">
        <f>IF(Imput!X38="",'Control Master'!X38,Imput!X38)</f>
        <v>N/R</v>
      </c>
      <c r="Y38" s="291" t="str">
        <f>IF(Imput!Y38="",'Control Master'!Y38,Imput!Y38)</f>
        <v>N/A</v>
      </c>
      <c r="Z38" s="291" t="str">
        <f>IF(Imput!Z38="",'Control Master'!Z38,Imput!Z38)</f>
        <v>N/R</v>
      </c>
      <c r="AA38" s="291" t="str">
        <f>IF(Imput!AA38="",'Control Master'!AA38,Imput!AA38)</f>
        <v>N/A</v>
      </c>
      <c r="AB38" s="291" t="str">
        <f>IF(Imput!AB38="",'Control Master'!AB38,Imput!AB38)</f>
        <v>N/A</v>
      </c>
      <c r="AC38" s="291" t="str">
        <f>IF(Imput!AC38="",'Control Master'!AC38,Imput!AC38)</f>
        <v>N/R</v>
      </c>
      <c r="AD38" s="291">
        <f>IF(Imput!AD38="",'Control Master'!AD38,Imput!AD38)</f>
        <v>60</v>
      </c>
      <c r="AE38" s="291" t="str">
        <f>IF(Imput!AE38="",'Control Master'!AE38,Imput!AE38)</f>
        <v>N/A</v>
      </c>
      <c r="AF38" s="291" t="str">
        <f>IF(Imput!AF38="",'Control Master'!AF38,Imput!AF38)</f>
        <v>N/A</v>
      </c>
      <c r="AG38" s="291" t="str">
        <f>IF(Imput!AG38="",'Control Master'!AG38,Imput!AG38)</f>
        <v>N/A</v>
      </c>
      <c r="AH38" s="291" t="str">
        <f>IF(Imput!AH38="",'Control Master'!AH38,Imput!AH38)</f>
        <v>N/R</v>
      </c>
      <c r="AI38" s="291" t="str">
        <f>IF(Imput!AI38="",'Control Master'!AI38,Imput!AI38)</f>
        <v>N/A</v>
      </c>
      <c r="AJ38" s="291" t="str">
        <f>IF(Imput!AJ38="",'Control Master'!AJ38,Imput!AJ38)</f>
        <v>N/A</v>
      </c>
      <c r="AK38" s="291" t="str">
        <f>IF(Imput!AK38="",'Control Master'!AK38,Imput!AK38)</f>
        <v>N/A</v>
      </c>
      <c r="AL38" s="291" t="str">
        <f>IF(Imput!AL38="",'Control Master'!AL38,Imput!AL38)</f>
        <v>N/A</v>
      </c>
      <c r="AM38" s="291" t="str">
        <f>IF(Imput!AM38="",'Control Master'!AM38,Imput!AM38)</f>
        <v>N/A</v>
      </c>
      <c r="AN38" s="291" t="str">
        <f>IF(Imput!AN38="",'Control Master'!AN38,Imput!AN38)</f>
        <v>N/A</v>
      </c>
      <c r="AO38" s="291" t="str">
        <f>IF(Imput!AO38="",'Control Master'!AO38,Imput!AO38)</f>
        <v>N/A</v>
      </c>
      <c r="AP38" s="291" t="str">
        <f>IF(Imput!AP38="",'Control Master'!AP38,Imput!AP38)</f>
        <v>N/A</v>
      </c>
      <c r="AQ38" s="291" t="str">
        <f>IF(Imput!AQ38="",'Control Master'!AQ38,Imput!AQ38)</f>
        <v>N/A</v>
      </c>
      <c r="AR38" s="291" t="str">
        <f>IF(Imput!AR38="",'Control Master'!AR38,Imput!AR38)</f>
        <v>N/A</v>
      </c>
      <c r="AS38" s="291" t="str">
        <f>IF(Imput!AS38="",'Control Master'!AS38,Imput!AS38)</f>
        <v>N/A</v>
      </c>
      <c r="AT38" s="291" t="str">
        <f>IF(Imput!AT38="",'Control Master'!AT38,Imput!AT38)</f>
        <v>N/R</v>
      </c>
      <c r="AU38" s="291" t="str">
        <f>IF(Imput!AU38="",'Control Master'!AU38,Imput!AU38)</f>
        <v>N/A</v>
      </c>
      <c r="AV38" s="291" t="str">
        <f>IF(Imput!AV38="",'Control Master'!AV38,Imput!AV38)</f>
        <v>N/A</v>
      </c>
      <c r="AW38" s="291" t="str">
        <f>IF(Imput!AW38="",'Control Master'!AW38,Imput!AW38)</f>
        <v>N/A</v>
      </c>
      <c r="AX38" s="291" t="str">
        <f>IF(Imput!AX38="",'Control Master'!AX38,Imput!AX38)</f>
        <v>N/A</v>
      </c>
      <c r="AY38" s="291" t="str">
        <f>IF(Imput!AY38="",'Control Master'!AY38,Imput!AY38)</f>
        <v>N/A</v>
      </c>
      <c r="AZ38" s="291" t="str">
        <f>IF(Imput!AZ38="",'Control Master'!AZ38,Imput!AZ38)</f>
        <v>N/A</v>
      </c>
      <c r="BA38" s="291" t="str">
        <f>IF(Imput!BA38="",'Control Master'!BA38,Imput!BA38)</f>
        <v>N/A</v>
      </c>
      <c r="BB38" s="291" t="str">
        <f>IF(Imput!BB38="",'Control Master'!BB38,Imput!BB38)</f>
        <v>N/A</v>
      </c>
      <c r="BC38" s="291" t="str">
        <f>IF(Imput!BC38="",'Control Master'!BC38,Imput!BC38)</f>
        <v>N/A</v>
      </c>
      <c r="BD38" s="291" t="str">
        <f>IF(Imput!BD38="",'Control Master'!BD38,Imput!BD38)</f>
        <v>N/A</v>
      </c>
      <c r="BE38" s="291" t="str">
        <f>IF(Imput!BE38="",'Control Master'!BE38,Imput!BE38)</f>
        <v>N/A</v>
      </c>
      <c r="BF38" s="291" t="str">
        <f>IF(Imput!BF38="",'Control Master'!BF38,Imput!BF38)</f>
        <v>N/A</v>
      </c>
      <c r="BG38" s="291" t="str">
        <f>IF(Imput!BG38="",'Control Master'!BG38,Imput!BG38)</f>
        <v>N/A</v>
      </c>
      <c r="BH38" s="291" t="str">
        <f>IF(Imput!BH38="",'Control Master'!BH38,Imput!BH38)</f>
        <v>N/A</v>
      </c>
      <c r="BI38" s="291" t="str">
        <f>IF(Imput!BI38="",'Control Master'!BI38,Imput!BI38)</f>
        <v>N/A</v>
      </c>
      <c r="BJ38" s="291" t="str">
        <f>IF(Imput!BJ38="",'Control Master'!BJ38,Imput!BJ38)</f>
        <v>N/R</v>
      </c>
      <c r="BK38" s="291" t="str">
        <f>IF(Imput!BK38="",'Control Master'!BK38,Imput!BK38)</f>
        <v>N/A</v>
      </c>
      <c r="BL38" s="291" t="str">
        <f>IF(Imput!BL38="",'Control Master'!BL38,Imput!BL38)</f>
        <v>N/A</v>
      </c>
      <c r="BM38" s="291" t="str">
        <f>IF(Imput!BM38="",'Control Master'!BM38,Imput!BM38)</f>
        <v>N/A</v>
      </c>
      <c r="BN38" s="291" t="str">
        <f>IF(Imput!BN38="",'Control Master'!BN38,Imput!BN38)</f>
        <v>N/A</v>
      </c>
      <c r="BO38" s="291" t="str">
        <f>IF(Imput!BO38="",'Control Master'!BO38,Imput!BO38)</f>
        <v>N/A</v>
      </c>
      <c r="BP38" s="291" t="str">
        <f>IF(Imput!BP38="",'Control Master'!BP38,Imput!BP38)</f>
        <v>N/A</v>
      </c>
      <c r="BQ38" s="291" t="str">
        <f>IF(Imput!BQ38="",'Control Master'!BQ38,Imput!BQ38)</f>
        <v>N/A</v>
      </c>
      <c r="BR38" s="291" t="str">
        <f>IF(Imput!BR38="",'Control Master'!BR38,Imput!BR38)</f>
        <v>N/A</v>
      </c>
      <c r="BS38" s="291" t="str">
        <f>IF(Imput!BS38="",'Control Master'!BS38,Imput!BS38)</f>
        <v>N/A</v>
      </c>
      <c r="BT38" s="291" t="str">
        <f>IF(Imput!BT38="",'Control Master'!BT38,Imput!BT38)</f>
        <v>N/A</v>
      </c>
      <c r="BU38" s="291" t="str">
        <f>IF(Imput!BU38="",'Control Master'!BU38,Imput!BU38)</f>
        <v>N/A</v>
      </c>
      <c r="BV38" s="291" t="str">
        <f>IF(Imput!BV38="",'Control Master'!BV38,Imput!BV38)</f>
        <v>N/A</v>
      </c>
      <c r="BW38" s="291" t="str">
        <f>IF(Imput!BW38="",'Control Master'!BW38,Imput!BW38)</f>
        <v>N/A</v>
      </c>
      <c r="BX38" s="291" t="str">
        <f>IF(Imput!BX38="",'Control Master'!BX38,Imput!BX38)</f>
        <v>N/A</v>
      </c>
      <c r="BY38" s="291" t="str">
        <f>IF(Imput!BY38="",'Control Master'!BY38,Imput!BY38)</f>
        <v>N/A</v>
      </c>
      <c r="BZ38" s="291" t="str">
        <f>IF(Imput!BZ38="",'Control Master'!BZ38,Imput!BZ38)</f>
        <v>N/A</v>
      </c>
      <c r="CA38" s="291" t="str">
        <f>IF(Imput!CA38="",'Control Master'!CA38,Imput!CA38)</f>
        <v>N/A</v>
      </c>
      <c r="CB38" s="291" t="str">
        <f>IF(Imput!CB38="",'Control Master'!CB38,Imput!CB38)</f>
        <v>N/A</v>
      </c>
      <c r="CC38" s="291" t="str">
        <f>IF(Imput!CC38="",'Control Master'!CC38,Imput!CC38)</f>
        <v>N/A</v>
      </c>
      <c r="CD38" s="291" t="str">
        <f>IF(Imput!CD38="",'Control Master'!CD38,Imput!CD38)</f>
        <v>N/A</v>
      </c>
      <c r="CE38" s="291" t="str">
        <f>IF(Imput!CE38="",'Control Master'!CE38,Imput!CE38)</f>
        <v>N/A</v>
      </c>
      <c r="CF38" s="291" t="str">
        <f>IF(Imput!CF38="",'Control Master'!CF38,Imput!CF38)</f>
        <v>N/A</v>
      </c>
      <c r="CG38" s="291" t="str">
        <f>IF(Imput!CG38="",'Control Master'!CG38,Imput!CG38)</f>
        <v>N/A</v>
      </c>
      <c r="CH38" s="291" t="str">
        <f>IF(Imput!CH38="",'Control Master'!CH38,Imput!CH38)</f>
        <v>N/A</v>
      </c>
      <c r="CI38" s="291" t="str">
        <f>IF(Imput!CI38="",'Control Master'!CI38,Imput!CI38)</f>
        <v>N/A</v>
      </c>
      <c r="CJ38" s="291" t="str">
        <f>IF(Imput!CJ38="",'Control Master'!CJ38,Imput!CJ38)</f>
        <v>N/A</v>
      </c>
      <c r="CK38" s="291" t="str">
        <f>IF(Imput!CK38="",'Control Master'!CK38,Imput!CK38)</f>
        <v>N/A</v>
      </c>
      <c r="CL38" s="291" t="str">
        <f>IF(Imput!CL38="",'Control Master'!CL38,Imput!CL38)</f>
        <v>N/R</v>
      </c>
      <c r="CM38" s="291" t="str">
        <f>IF(Imput!CM38="",'Control Master'!CM38,Imput!CM38)</f>
        <v>N/A</v>
      </c>
      <c r="CN38" s="291" t="str">
        <f>IF(Imput!CN38="",'Control Master'!CN38,Imput!CN38)</f>
        <v>N/A</v>
      </c>
      <c r="CO38" s="291" t="str">
        <f>IF(Imput!CO38="",'Control Master'!CO38,Imput!CO38)</f>
        <v>N/A</v>
      </c>
      <c r="CP38" s="291" t="str">
        <f>IF(Imput!CP38="",'Control Master'!CP38,Imput!CP38)</f>
        <v>N/A</v>
      </c>
      <c r="CQ38" s="291" t="str">
        <f>IF(Imput!CQ38="",'Control Master'!CQ38,Imput!CQ38)</f>
        <v>N/A</v>
      </c>
      <c r="CR38" s="291" t="str">
        <f>IF(Imput!CR38="",'Control Master'!CR38,Imput!CR38)</f>
        <v>N/A</v>
      </c>
      <c r="CS38" s="291" t="str">
        <f>IF(Imput!CS38="",'Control Master'!CS38,Imput!CS38)</f>
        <v>N/A</v>
      </c>
      <c r="CT38" s="291" t="str">
        <f>IF(Imput!CT38="",'Control Master'!CT38,Imput!CT38)</f>
        <v>N/A</v>
      </c>
      <c r="CU38" s="291" t="str">
        <f>IF(Imput!CU38="",'Control Master'!CU38,Imput!CU38)</f>
        <v>N/A</v>
      </c>
      <c r="CV38" s="291" t="str">
        <f>IF(Imput!CV38="",'Control Master'!CV38,Imput!CV38)</f>
        <v>N/A</v>
      </c>
      <c r="CW38" s="291" t="str">
        <f>IF(Imput!CW38="",'Control Master'!CW38,Imput!CW38)</f>
        <v>N/R</v>
      </c>
      <c r="CX38" s="291" t="str">
        <f>IF(Imput!CX38="",'Control Master'!CX38,Imput!CX38)</f>
        <v>N/A</v>
      </c>
      <c r="CY38" s="291" t="str">
        <f>IF(Imput!CY38="",'Control Master'!CY38,Imput!CY38)</f>
        <v>N/A</v>
      </c>
      <c r="CZ38" s="291" t="str">
        <f>IF(Imput!CZ38="",'Control Master'!CZ38,Imput!CZ38)</f>
        <v>N/A</v>
      </c>
      <c r="DA38" s="291" t="str">
        <f>IF(Imput!DA38="",'Control Master'!DA38,Imput!DA38)</f>
        <v>N/A</v>
      </c>
      <c r="DB38" s="291" t="str">
        <f>IF(Imput!DB38="",'Control Master'!DB38,Imput!DB38)</f>
        <v>N/A</v>
      </c>
      <c r="DC38" s="291" t="str">
        <f>IF(Imput!DC38="",'Control Master'!DC38,Imput!DC38)</f>
        <v>N/A</v>
      </c>
      <c r="DD38" s="291" t="str">
        <f>IF(Imput!DD38="",'Control Master'!DD38,Imput!DD38)</f>
        <v>N/A</v>
      </c>
    </row>
    <row r="39" spans="1:108" ht="19.5">
      <c r="A39" s="28" t="s">
        <v>31</v>
      </c>
      <c r="B39" s="29" t="s">
        <v>26</v>
      </c>
      <c r="C39" s="131">
        <f>SUM(E39:DD39)</f>
        <v>1363</v>
      </c>
      <c r="E39" s="291" t="str">
        <f>IF(Imput!E39="",'Control Master'!E39,Imput!E39)</f>
        <v>N/R</v>
      </c>
      <c r="F39" s="291">
        <f>IF(Imput!F39="",'Control Master'!F39,Imput!F39)</f>
        <v>1343</v>
      </c>
      <c r="G39" s="291" t="str">
        <f>IF(Imput!G39="",'Control Master'!G39,Imput!G39)</f>
        <v>N/R</v>
      </c>
      <c r="H39" s="291" t="str">
        <f>IF(Imput!H39="",'Control Master'!H39,Imput!H39)</f>
        <v>N/R</v>
      </c>
      <c r="I39" s="291" t="str">
        <f>IF(Imput!I39="",'Control Master'!I39,Imput!I39)</f>
        <v>N/R</v>
      </c>
      <c r="J39" s="291">
        <f>IF(Imput!J39="",'Control Master'!J39,Imput!J39)</f>
        <v>0</v>
      </c>
      <c r="K39" s="291">
        <f>IF(Imput!K39="",'Control Master'!K39,Imput!K39)</f>
        <v>0</v>
      </c>
      <c r="L39" s="291">
        <f>IF(Imput!L39="",'Control Master'!L39,Imput!L39)</f>
        <v>0</v>
      </c>
      <c r="M39" s="291" t="str">
        <f>IF(Imput!M39="",'Control Master'!M39,Imput!M39)</f>
        <v>N/R</v>
      </c>
      <c r="N39" s="291" t="str">
        <f>IF(Imput!N39="",'Control Master'!N39,Imput!N39)</f>
        <v>N/R</v>
      </c>
      <c r="O39" s="291" t="str">
        <f>IF(Imput!O39="",'Control Master'!O39,Imput!O39)</f>
        <v>N/R</v>
      </c>
      <c r="P39" s="291" t="str">
        <f>IF(Imput!P39="",'Control Master'!P39,Imput!P39)</f>
        <v>N/R</v>
      </c>
      <c r="Q39" s="291" t="str">
        <f>IF(Imput!Q39="",'Control Master'!Q39,Imput!Q39)</f>
        <v>N/A</v>
      </c>
      <c r="R39" s="291" t="str">
        <f>IF(Imput!R39="",'Control Master'!R39,Imput!R39)</f>
        <v>N/A</v>
      </c>
      <c r="S39" s="291" t="str">
        <f>IF(Imput!S39="",'Control Master'!S39,Imput!S39)</f>
        <v>N/A</v>
      </c>
      <c r="T39" s="291" t="str">
        <f>IF(Imput!T39="",'Control Master'!T39,Imput!T39)</f>
        <v>N/A</v>
      </c>
      <c r="U39" s="291" t="str">
        <f>IF(Imput!U39="",'Control Master'!U39,Imput!U39)</f>
        <v>N/A</v>
      </c>
      <c r="V39" s="291" t="str">
        <f>IF(Imput!V39="",'Control Master'!V39,Imput!V39)</f>
        <v>N/A</v>
      </c>
      <c r="W39" s="291" t="str">
        <f>IF(Imput!W39="",'Control Master'!W39,Imput!W39)</f>
        <v>N/R</v>
      </c>
      <c r="X39" s="408" t="str">
        <f>IF(Imput!X39="",'Control Master'!X39,Imput!X39)</f>
        <v>N/R</v>
      </c>
      <c r="Y39" s="291" t="str">
        <f>IF(Imput!Y39="",'Control Master'!Y39,Imput!Y39)</f>
        <v>N/A</v>
      </c>
      <c r="Z39" s="291" t="str">
        <f>IF(Imput!Z39="",'Control Master'!Z39,Imput!Z39)</f>
        <v>N/R</v>
      </c>
      <c r="AA39" s="291" t="str">
        <f>IF(Imput!AA39="",'Control Master'!AA39,Imput!AA39)</f>
        <v>N/A</v>
      </c>
      <c r="AB39" s="291" t="str">
        <f>IF(Imput!AB39="",'Control Master'!AB39,Imput!AB39)</f>
        <v>N/A</v>
      </c>
      <c r="AC39" s="291" t="str">
        <f>IF(Imput!AC39="",'Control Master'!AC39,Imput!AC39)</f>
        <v>N/R</v>
      </c>
      <c r="AD39" s="291">
        <f>IF(Imput!AD39="",'Control Master'!AD39,Imput!AD39)</f>
        <v>20</v>
      </c>
      <c r="AE39" s="291" t="str">
        <f>IF(Imput!AE39="",'Control Master'!AE39,Imput!AE39)</f>
        <v>N/A</v>
      </c>
      <c r="AF39" s="291" t="str">
        <f>IF(Imput!AF39="",'Control Master'!AF39,Imput!AF39)</f>
        <v>N/A</v>
      </c>
      <c r="AG39" s="291" t="str">
        <f>IF(Imput!AG39="",'Control Master'!AG39,Imput!AG39)</f>
        <v>N/A</v>
      </c>
      <c r="AH39" s="291" t="str">
        <f>IF(Imput!AH39="",'Control Master'!AH39,Imput!AH39)</f>
        <v>N/R</v>
      </c>
      <c r="AI39" s="291" t="str">
        <f>IF(Imput!AI39="",'Control Master'!AI39,Imput!AI39)</f>
        <v>N/A</v>
      </c>
      <c r="AJ39" s="291" t="str">
        <f>IF(Imput!AJ39="",'Control Master'!AJ39,Imput!AJ39)</f>
        <v>N/A</v>
      </c>
      <c r="AK39" s="291" t="str">
        <f>IF(Imput!AK39="",'Control Master'!AK39,Imput!AK39)</f>
        <v>N/A</v>
      </c>
      <c r="AL39" s="291" t="str">
        <f>IF(Imput!AL39="",'Control Master'!AL39,Imput!AL39)</f>
        <v>N/A</v>
      </c>
      <c r="AM39" s="291" t="str">
        <f>IF(Imput!AM39="",'Control Master'!AM39,Imput!AM39)</f>
        <v>N/A</v>
      </c>
      <c r="AN39" s="291" t="str">
        <f>IF(Imput!AN39="",'Control Master'!AN39,Imput!AN39)</f>
        <v>N/A</v>
      </c>
      <c r="AO39" s="291" t="str">
        <f>IF(Imput!AO39="",'Control Master'!AO39,Imput!AO39)</f>
        <v>N/A</v>
      </c>
      <c r="AP39" s="291" t="str">
        <f>IF(Imput!AP39="",'Control Master'!AP39,Imput!AP39)</f>
        <v>N/A</v>
      </c>
      <c r="AQ39" s="291" t="str">
        <f>IF(Imput!AQ39="",'Control Master'!AQ39,Imput!AQ39)</f>
        <v>N/A</v>
      </c>
      <c r="AR39" s="291" t="str">
        <f>IF(Imput!AR39="",'Control Master'!AR39,Imput!AR39)</f>
        <v>N/A</v>
      </c>
      <c r="AS39" s="291" t="str">
        <f>IF(Imput!AS39="",'Control Master'!AS39,Imput!AS39)</f>
        <v>N/A</v>
      </c>
      <c r="AT39" s="291" t="str">
        <f>IF(Imput!AT39="",'Control Master'!AT39,Imput!AT39)</f>
        <v>N/R</v>
      </c>
      <c r="AU39" s="291" t="str">
        <f>IF(Imput!AU39="",'Control Master'!AU39,Imput!AU39)</f>
        <v>N/A</v>
      </c>
      <c r="AV39" s="291" t="str">
        <f>IF(Imput!AV39="",'Control Master'!AV39,Imput!AV39)</f>
        <v>N/A</v>
      </c>
      <c r="AW39" s="291" t="str">
        <f>IF(Imput!AW39="",'Control Master'!AW39,Imput!AW39)</f>
        <v>N/A</v>
      </c>
      <c r="AX39" s="291" t="str">
        <f>IF(Imput!AX39="",'Control Master'!AX39,Imput!AX39)</f>
        <v>N/A</v>
      </c>
      <c r="AY39" s="291" t="str">
        <f>IF(Imput!AY39="",'Control Master'!AY39,Imput!AY39)</f>
        <v>N/A</v>
      </c>
      <c r="AZ39" s="291" t="str">
        <f>IF(Imput!AZ39="",'Control Master'!AZ39,Imput!AZ39)</f>
        <v>N/A</v>
      </c>
      <c r="BA39" s="291" t="str">
        <f>IF(Imput!BA39="",'Control Master'!BA39,Imput!BA39)</f>
        <v>N/A</v>
      </c>
      <c r="BB39" s="291" t="str">
        <f>IF(Imput!BB39="",'Control Master'!BB39,Imput!BB39)</f>
        <v>N/A</v>
      </c>
      <c r="BC39" s="291" t="str">
        <f>IF(Imput!BC39="",'Control Master'!BC39,Imput!BC39)</f>
        <v>N/A</v>
      </c>
      <c r="BD39" s="291" t="str">
        <f>IF(Imput!BD39="",'Control Master'!BD39,Imput!BD39)</f>
        <v>N/A</v>
      </c>
      <c r="BE39" s="291" t="str">
        <f>IF(Imput!BE39="",'Control Master'!BE39,Imput!BE39)</f>
        <v>N/A</v>
      </c>
      <c r="BF39" s="291" t="str">
        <f>IF(Imput!BF39="",'Control Master'!BF39,Imput!BF39)</f>
        <v>N/A</v>
      </c>
      <c r="BG39" s="291" t="str">
        <f>IF(Imput!BG39="",'Control Master'!BG39,Imput!BG39)</f>
        <v>N/A</v>
      </c>
      <c r="BH39" s="291" t="str">
        <f>IF(Imput!BH39="",'Control Master'!BH39,Imput!BH39)</f>
        <v>N/A</v>
      </c>
      <c r="BI39" s="291" t="str">
        <f>IF(Imput!BI39="",'Control Master'!BI39,Imput!BI39)</f>
        <v>N/A</v>
      </c>
      <c r="BJ39" s="291" t="str">
        <f>IF(Imput!BJ39="",'Control Master'!BJ39,Imput!BJ39)</f>
        <v>N/R</v>
      </c>
      <c r="BK39" s="291" t="str">
        <f>IF(Imput!BK39="",'Control Master'!BK39,Imput!BK39)</f>
        <v>N/A</v>
      </c>
      <c r="BL39" s="291" t="str">
        <f>IF(Imput!BL39="",'Control Master'!BL39,Imput!BL39)</f>
        <v>N/A</v>
      </c>
      <c r="BM39" s="291" t="str">
        <f>IF(Imput!BM39="",'Control Master'!BM39,Imput!BM39)</f>
        <v>N/A</v>
      </c>
      <c r="BN39" s="291" t="str">
        <f>IF(Imput!BN39="",'Control Master'!BN39,Imput!BN39)</f>
        <v>N/A</v>
      </c>
      <c r="BO39" s="291" t="str">
        <f>IF(Imput!BO39="",'Control Master'!BO39,Imput!BO39)</f>
        <v>N/A</v>
      </c>
      <c r="BP39" s="291" t="str">
        <f>IF(Imput!BP39="",'Control Master'!BP39,Imput!BP39)</f>
        <v>N/A</v>
      </c>
      <c r="BQ39" s="291" t="str">
        <f>IF(Imput!BQ39="",'Control Master'!BQ39,Imput!BQ39)</f>
        <v>N/A</v>
      </c>
      <c r="BR39" s="291" t="str">
        <f>IF(Imput!BR39="",'Control Master'!BR39,Imput!BR39)</f>
        <v>N/A</v>
      </c>
      <c r="BS39" s="291" t="str">
        <f>IF(Imput!BS39="",'Control Master'!BS39,Imput!BS39)</f>
        <v>N/A</v>
      </c>
      <c r="BT39" s="291" t="str">
        <f>IF(Imput!BT39="",'Control Master'!BT39,Imput!BT39)</f>
        <v>N/A</v>
      </c>
      <c r="BU39" s="291" t="str">
        <f>IF(Imput!BU39="",'Control Master'!BU39,Imput!BU39)</f>
        <v>N/A</v>
      </c>
      <c r="BV39" s="291" t="str">
        <f>IF(Imput!BV39="",'Control Master'!BV39,Imput!BV39)</f>
        <v>N/A</v>
      </c>
      <c r="BW39" s="291" t="str">
        <f>IF(Imput!BW39="",'Control Master'!BW39,Imput!BW39)</f>
        <v>N/A</v>
      </c>
      <c r="BX39" s="291" t="str">
        <f>IF(Imput!BX39="",'Control Master'!BX39,Imput!BX39)</f>
        <v>N/A</v>
      </c>
      <c r="BY39" s="291" t="str">
        <f>IF(Imput!BY39="",'Control Master'!BY39,Imput!BY39)</f>
        <v>N/A</v>
      </c>
      <c r="BZ39" s="291" t="str">
        <f>IF(Imput!BZ39="",'Control Master'!BZ39,Imput!BZ39)</f>
        <v>N/A</v>
      </c>
      <c r="CA39" s="291" t="str">
        <f>IF(Imput!CA39="",'Control Master'!CA39,Imput!CA39)</f>
        <v>N/A</v>
      </c>
      <c r="CB39" s="291" t="str">
        <f>IF(Imput!CB39="",'Control Master'!CB39,Imput!CB39)</f>
        <v>N/A</v>
      </c>
      <c r="CC39" s="291" t="str">
        <f>IF(Imput!CC39="",'Control Master'!CC39,Imput!CC39)</f>
        <v>N/A</v>
      </c>
      <c r="CD39" s="291" t="str">
        <f>IF(Imput!CD39="",'Control Master'!CD39,Imput!CD39)</f>
        <v>N/A</v>
      </c>
      <c r="CE39" s="291" t="str">
        <f>IF(Imput!CE39="",'Control Master'!CE39,Imput!CE39)</f>
        <v>N/A</v>
      </c>
      <c r="CF39" s="291" t="str">
        <f>IF(Imput!CF39="",'Control Master'!CF39,Imput!CF39)</f>
        <v>N/A</v>
      </c>
      <c r="CG39" s="291" t="str">
        <f>IF(Imput!CG39="",'Control Master'!CG39,Imput!CG39)</f>
        <v>N/A</v>
      </c>
      <c r="CH39" s="291" t="str">
        <f>IF(Imput!CH39="",'Control Master'!CH39,Imput!CH39)</f>
        <v>N/A</v>
      </c>
      <c r="CI39" s="291" t="str">
        <f>IF(Imput!CI39="",'Control Master'!CI39,Imput!CI39)</f>
        <v>N/A</v>
      </c>
      <c r="CJ39" s="291" t="str">
        <f>IF(Imput!CJ39="",'Control Master'!CJ39,Imput!CJ39)</f>
        <v>N/A</v>
      </c>
      <c r="CK39" s="291" t="str">
        <f>IF(Imput!CK39="",'Control Master'!CK39,Imput!CK39)</f>
        <v>N/A</v>
      </c>
      <c r="CL39" s="291" t="str">
        <f>IF(Imput!CL39="",'Control Master'!CL39,Imput!CL39)</f>
        <v>N/R</v>
      </c>
      <c r="CM39" s="291" t="str">
        <f>IF(Imput!CM39="",'Control Master'!CM39,Imput!CM39)</f>
        <v>N/A</v>
      </c>
      <c r="CN39" s="291" t="str">
        <f>IF(Imput!CN39="",'Control Master'!CN39,Imput!CN39)</f>
        <v>N/A</v>
      </c>
      <c r="CO39" s="291" t="str">
        <f>IF(Imput!CO39="",'Control Master'!CO39,Imput!CO39)</f>
        <v>N/A</v>
      </c>
      <c r="CP39" s="291" t="str">
        <f>IF(Imput!CP39="",'Control Master'!CP39,Imput!CP39)</f>
        <v>N/A</v>
      </c>
      <c r="CQ39" s="291" t="str">
        <f>IF(Imput!CQ39="",'Control Master'!CQ39,Imput!CQ39)</f>
        <v>N/A</v>
      </c>
      <c r="CR39" s="291" t="str">
        <f>IF(Imput!CR39="",'Control Master'!CR39,Imput!CR39)</f>
        <v>N/A</v>
      </c>
      <c r="CS39" s="291" t="str">
        <f>IF(Imput!CS39="",'Control Master'!CS39,Imput!CS39)</f>
        <v>N/A</v>
      </c>
      <c r="CT39" s="291" t="str">
        <f>IF(Imput!CT39="",'Control Master'!CT39,Imput!CT39)</f>
        <v>N/A</v>
      </c>
      <c r="CU39" s="291" t="str">
        <f>IF(Imput!CU39="",'Control Master'!CU39,Imput!CU39)</f>
        <v>N/A</v>
      </c>
      <c r="CV39" s="291" t="str">
        <f>IF(Imput!CV39="",'Control Master'!CV39,Imput!CV39)</f>
        <v>N/A</v>
      </c>
      <c r="CW39" s="291" t="str">
        <f>IF(Imput!CW39="",'Control Master'!CW39,Imput!CW39)</f>
        <v>N/R</v>
      </c>
      <c r="CX39" s="291" t="str">
        <f>IF(Imput!CX39="",'Control Master'!CX39,Imput!CX39)</f>
        <v>N/A</v>
      </c>
      <c r="CY39" s="291" t="str">
        <f>IF(Imput!CY39="",'Control Master'!CY39,Imput!CY39)</f>
        <v>N/A</v>
      </c>
      <c r="CZ39" s="291" t="str">
        <f>IF(Imput!CZ39="",'Control Master'!CZ39,Imput!CZ39)</f>
        <v>N/A</v>
      </c>
      <c r="DA39" s="291" t="str">
        <f>IF(Imput!DA39="",'Control Master'!DA39,Imput!DA39)</f>
        <v>N/A</v>
      </c>
      <c r="DB39" s="291" t="str">
        <f>IF(Imput!DB39="",'Control Master'!DB39,Imput!DB39)</f>
        <v>N/A</v>
      </c>
      <c r="DC39" s="291" t="str">
        <f>IF(Imput!DC39="",'Control Master'!DC39,Imput!DC39)</f>
        <v>N/A</v>
      </c>
      <c r="DD39" s="291" t="str">
        <f>IF(Imput!DD39="",'Control Master'!DD39,Imput!DD39)</f>
        <v>N/A</v>
      </c>
    </row>
    <row r="40" spans="1:108">
      <c r="A40" s="26" t="s">
        <v>34</v>
      </c>
      <c r="B40" s="27" t="s">
        <v>18</v>
      </c>
      <c r="C40" s="130">
        <f>SUM(C41:C42)</f>
        <v>4917048</v>
      </c>
      <c r="E40" s="290" t="str">
        <f>IF(Imput!E40="",'Control Master'!E40,Imput!E40)</f>
        <v>N/R</v>
      </c>
      <c r="F40" s="290">
        <f>IF(Imput!F40="",'Control Master'!F40,Imput!F40)</f>
        <v>2298199</v>
      </c>
      <c r="G40" s="290" t="str">
        <f>IF(Imput!G40="",'Control Master'!G40,Imput!G40)</f>
        <v>N/R</v>
      </c>
      <c r="H40" s="290">
        <f>IF(Imput!H40="",'Control Master'!H40,Imput!H40)</f>
        <v>2607366</v>
      </c>
      <c r="I40" s="290" t="str">
        <f>IF(Imput!I40="",'Control Master'!I40,Imput!I40)</f>
        <v>N/R</v>
      </c>
      <c r="J40" s="290">
        <f>IF(Imput!J40="",'Control Master'!J40,Imput!J40)</f>
        <v>11413</v>
      </c>
      <c r="K40" s="290">
        <f>IF(Imput!K40="",'Control Master'!K40,Imput!K40)</f>
        <v>70</v>
      </c>
      <c r="L40" s="290">
        <f>IF(Imput!L40="",'Control Master'!L40,Imput!L40)</f>
        <v>0</v>
      </c>
      <c r="M40" s="290" t="str">
        <f>IF(Imput!M40="",'Control Master'!M40,Imput!M40)</f>
        <v>N/R</v>
      </c>
      <c r="N40" s="290" t="str">
        <f>IF(Imput!N40="",'Control Master'!N40,Imput!N40)</f>
        <v>N/R</v>
      </c>
      <c r="O40" s="290" t="str">
        <f>IF(Imput!O40="",'Control Master'!O40,Imput!O40)</f>
        <v>N/R</v>
      </c>
      <c r="P40" s="290" t="str">
        <f>IF(Imput!P40="",'Control Master'!P40,Imput!P40)</f>
        <v>N/R</v>
      </c>
      <c r="Q40" s="290" t="str">
        <f>IF(Imput!Q40="",'Control Master'!Q40,Imput!Q40)</f>
        <v>N/A</v>
      </c>
      <c r="R40" s="290">
        <f>IF(Imput!R40="",'Control Master'!R40,Imput!R40)</f>
        <v>0</v>
      </c>
      <c r="S40" s="290" t="str">
        <f>IF(Imput!S40="",'Control Master'!S40,Imput!S40)</f>
        <v>N/A</v>
      </c>
      <c r="T40" s="290" t="str">
        <f>IF(Imput!T40="",'Control Master'!T40,Imput!T40)</f>
        <v>N/A</v>
      </c>
      <c r="U40" s="290">
        <f>IF(Imput!U40="",'Control Master'!U40,Imput!U40)</f>
        <v>0</v>
      </c>
      <c r="V40" s="290" t="str">
        <f>IF(Imput!V40="",'Control Master'!V40,Imput!V40)</f>
        <v>N/A</v>
      </c>
      <c r="W40" s="290">
        <f>IF(Imput!W40="",'Control Master'!W40,Imput!W40)</f>
        <v>0</v>
      </c>
      <c r="X40" s="407" t="str">
        <f>IF(Imput!X40="",'Control Master'!X40,Imput!X40)</f>
        <v xml:space="preserve"> -   </v>
      </c>
      <c r="Y40" s="290" t="str">
        <f>IF(Imput!Y40="",'Control Master'!Y40,Imput!Y40)</f>
        <v>N/A</v>
      </c>
      <c r="Z40" s="290">
        <f>IF(Imput!Z40="",'Control Master'!Z40,Imput!Z40)</f>
        <v>0</v>
      </c>
      <c r="AA40" s="290" t="str">
        <f>IF(Imput!AA40="",'Control Master'!AA40,Imput!AA40)</f>
        <v>N/A</v>
      </c>
      <c r="AB40" s="290" t="str">
        <f>IF(Imput!AB40="",'Control Master'!AB40,Imput!AB40)</f>
        <v>N/A</v>
      </c>
      <c r="AC40" s="290" t="str">
        <f>IF(Imput!AC40="",'Control Master'!AC40,Imput!AC40)</f>
        <v>N/R</v>
      </c>
      <c r="AD40" s="290">
        <f>IF(Imput!AD40="",'Control Master'!AD40,Imput!AD40)</f>
        <v>0</v>
      </c>
      <c r="AE40" s="290" t="str">
        <f>IF(Imput!AE40="",'Control Master'!AE40,Imput!AE40)</f>
        <v>N/A</v>
      </c>
      <c r="AF40" s="290" t="str">
        <f>IF(Imput!AF40="",'Control Master'!AF40,Imput!AF40)</f>
        <v>N/A</v>
      </c>
      <c r="AG40" s="290" t="str">
        <f>IF(Imput!AG40="",'Control Master'!AG40,Imput!AG40)</f>
        <v>N/A</v>
      </c>
      <c r="AH40" s="290">
        <f>IF(Imput!AH40="",'Control Master'!AH40,Imput!AH40)</f>
        <v>0</v>
      </c>
      <c r="AI40" s="290" t="str">
        <f>IF(Imput!AI40="",'Control Master'!AI40,Imput!AI40)</f>
        <v>N/A</v>
      </c>
      <c r="AJ40" s="290" t="str">
        <f>IF(Imput!AJ40="",'Control Master'!AJ40,Imput!AJ40)</f>
        <v>N/A</v>
      </c>
      <c r="AK40" s="290" t="str">
        <f>IF(Imput!AK40="",'Control Master'!AK40,Imput!AK40)</f>
        <v>N/A</v>
      </c>
      <c r="AL40" s="290" t="str">
        <f>IF(Imput!AL40="",'Control Master'!AL40,Imput!AL40)</f>
        <v>N/A</v>
      </c>
      <c r="AM40" s="290" t="str">
        <f>IF(Imput!AM40="",'Control Master'!AM40,Imput!AM40)</f>
        <v>N/A</v>
      </c>
      <c r="AN40" s="290" t="str">
        <f>IF(Imput!AN40="",'Control Master'!AN40,Imput!AN40)</f>
        <v>N/A</v>
      </c>
      <c r="AO40" s="290">
        <f>IF(Imput!AO40="",'Control Master'!AO40,Imput!AO40)</f>
        <v>0</v>
      </c>
      <c r="AP40" s="290" t="str">
        <f>IF(Imput!AP40="",'Control Master'!AP40,Imput!AP40)</f>
        <v>N/A</v>
      </c>
      <c r="AQ40" s="290" t="str">
        <f>IF(Imput!AQ40="",'Control Master'!AQ40,Imput!AQ40)</f>
        <v>N/A</v>
      </c>
      <c r="AR40" s="290" t="str">
        <f>IF(Imput!AR40="",'Control Master'!AR40,Imput!AR40)</f>
        <v>N/A</v>
      </c>
      <c r="AS40" s="290" t="str">
        <f>IF(Imput!AS40="",'Control Master'!AS40,Imput!AS40)</f>
        <v>N/A</v>
      </c>
      <c r="AT40" s="290" t="str">
        <f>IF(Imput!AT40="",'Control Master'!AT40,Imput!AT40)</f>
        <v>N/R</v>
      </c>
      <c r="AU40" s="290" t="str">
        <f>IF(Imput!AU40="",'Control Master'!AU40,Imput!AU40)</f>
        <v>N/A</v>
      </c>
      <c r="AV40" s="290" t="str">
        <f>IF(Imput!AV40="",'Control Master'!AV40,Imput!AV40)</f>
        <v>N/A</v>
      </c>
      <c r="AW40" s="290">
        <f>IF(Imput!AW40="",'Control Master'!AW40,Imput!AW40)</f>
        <v>0</v>
      </c>
      <c r="AX40" s="290" t="str">
        <f>IF(Imput!AX40="",'Control Master'!AX40,Imput!AX40)</f>
        <v>N/A</v>
      </c>
      <c r="AY40" s="290" t="str">
        <f>IF(Imput!AY40="",'Control Master'!AY40,Imput!AY40)</f>
        <v>N/A</v>
      </c>
      <c r="AZ40" s="290" t="str">
        <f>IF(Imput!AZ40="",'Control Master'!AZ40,Imput!AZ40)</f>
        <v>N/A</v>
      </c>
      <c r="BA40" s="290" t="str">
        <f>IF(Imput!BA40="",'Control Master'!BA40,Imput!BA40)</f>
        <v>N/A</v>
      </c>
      <c r="BB40" s="290">
        <f>IF(Imput!BB40="",'Control Master'!BB40,Imput!BB40)</f>
        <v>0</v>
      </c>
      <c r="BC40" s="290" t="str">
        <f>IF(Imput!BC40="",'Control Master'!BC40,Imput!BC40)</f>
        <v>N/A</v>
      </c>
      <c r="BD40" s="290" t="str">
        <f>IF(Imput!BD40="",'Control Master'!BD40,Imput!BD40)</f>
        <v>N/A</v>
      </c>
      <c r="BE40" s="290">
        <f>IF(Imput!BE40="",'Control Master'!BE40,Imput!BE40)</f>
        <v>0</v>
      </c>
      <c r="BF40" s="290" t="str">
        <f>IF(Imput!BF40="",'Control Master'!BF40,Imput!BF40)</f>
        <v>N/A</v>
      </c>
      <c r="BG40" s="290" t="str">
        <f>IF(Imput!BG40="",'Control Master'!BG40,Imput!BG40)</f>
        <v>N/A</v>
      </c>
      <c r="BH40" s="290" t="str">
        <f>IF(Imput!BH40="",'Control Master'!BH40,Imput!BH40)</f>
        <v>N/A</v>
      </c>
      <c r="BI40" s="290" t="str">
        <f>IF(Imput!BI40="",'Control Master'!BI40,Imput!BI40)</f>
        <v>N/A</v>
      </c>
      <c r="BJ40" s="290">
        <f>IF(Imput!BJ40="",'Control Master'!BJ40,Imput!BJ40)</f>
        <v>0</v>
      </c>
      <c r="BK40" s="290" t="str">
        <f>IF(Imput!BK40="",'Control Master'!BK40,Imput!BK40)</f>
        <v>N/A</v>
      </c>
      <c r="BL40" s="290" t="str">
        <f>IF(Imput!BL40="",'Control Master'!BL40,Imput!BL40)</f>
        <v>N/A</v>
      </c>
      <c r="BM40" s="290" t="str">
        <f>IF(Imput!BM40="",'Control Master'!BM40,Imput!BM40)</f>
        <v>N/A</v>
      </c>
      <c r="BN40" s="290">
        <f>IF(Imput!BN40="",'Control Master'!BN40,Imput!BN40)</f>
        <v>0</v>
      </c>
      <c r="BO40" s="290" t="str">
        <f>IF(Imput!BO40="",'Control Master'!BO40,Imput!BO40)</f>
        <v>N/A</v>
      </c>
      <c r="BP40" s="290" t="str">
        <f>IF(Imput!BP40="",'Control Master'!BP40,Imput!BP40)</f>
        <v>N/A</v>
      </c>
      <c r="BQ40" s="290" t="str">
        <f>IF(Imput!BQ40="",'Control Master'!BQ40,Imput!BQ40)</f>
        <v>N/A</v>
      </c>
      <c r="BR40" s="290" t="str">
        <f>IF(Imput!BR40="",'Control Master'!BR40,Imput!BR40)</f>
        <v>N/A</v>
      </c>
      <c r="BS40" s="290" t="str">
        <f>IF(Imput!BS40="",'Control Master'!BS40,Imput!BS40)</f>
        <v>N/A</v>
      </c>
      <c r="BT40" s="290">
        <f>IF(Imput!BT40="",'Control Master'!BT40,Imput!BT40)</f>
        <v>0</v>
      </c>
      <c r="BU40" s="290" t="str">
        <f>IF(Imput!BU40="",'Control Master'!BU40,Imput!BU40)</f>
        <v>N/A</v>
      </c>
      <c r="BV40" s="290" t="str">
        <f>IF(Imput!BV40="",'Control Master'!BV40,Imput!BV40)</f>
        <v>N/A</v>
      </c>
      <c r="BW40" s="290">
        <f>IF(Imput!BW40="",'Control Master'!BW40,Imput!BW40)</f>
        <v>0</v>
      </c>
      <c r="BX40" s="290" t="str">
        <f>IF(Imput!BX40="",'Control Master'!BX40,Imput!BX40)</f>
        <v>N/A</v>
      </c>
      <c r="BY40" s="290" t="str">
        <f>IF(Imput!BY40="",'Control Master'!BY40,Imput!BY40)</f>
        <v>N/A</v>
      </c>
      <c r="BZ40" s="290" t="str">
        <f>IF(Imput!BZ40="",'Control Master'!BZ40,Imput!BZ40)</f>
        <v>N/A</v>
      </c>
      <c r="CA40" s="290" t="str">
        <f>IF(Imput!CA40="",'Control Master'!CA40,Imput!CA40)</f>
        <v>N/A</v>
      </c>
      <c r="CB40" s="290" t="str">
        <f>IF(Imput!CB40="",'Control Master'!CB40,Imput!CB40)</f>
        <v>N/A</v>
      </c>
      <c r="CC40" s="290" t="str">
        <f>IF(Imput!CC40="",'Control Master'!CC40,Imput!CC40)</f>
        <v>N/A</v>
      </c>
      <c r="CD40" s="290">
        <f>IF(Imput!CD40="",'Control Master'!CD40,Imput!CD40)</f>
        <v>0</v>
      </c>
      <c r="CE40" s="290" t="str">
        <f>IF(Imput!CE40="",'Control Master'!CE40,Imput!CE40)</f>
        <v>N/A</v>
      </c>
      <c r="CF40" s="290" t="str">
        <f>IF(Imput!CF40="",'Control Master'!CF40,Imput!CF40)</f>
        <v>N/A</v>
      </c>
      <c r="CG40" s="290">
        <f>IF(Imput!CG40="",'Control Master'!CG40,Imput!CG40)</f>
        <v>0</v>
      </c>
      <c r="CH40" s="290" t="str">
        <f>IF(Imput!CH40="",'Control Master'!CH40,Imput!CH40)</f>
        <v>N/A</v>
      </c>
      <c r="CI40" s="290" t="str">
        <f>IF(Imput!CI40="",'Control Master'!CI40,Imput!CI40)</f>
        <v>N/A</v>
      </c>
      <c r="CJ40" s="290" t="str">
        <f>IF(Imput!CJ40="",'Control Master'!CJ40,Imput!CJ40)</f>
        <v>N/A</v>
      </c>
      <c r="CK40" s="290" t="str">
        <f>IF(Imput!CK40="",'Control Master'!CK40,Imput!CK40)</f>
        <v>N/A</v>
      </c>
      <c r="CL40" s="290">
        <f>IF(Imput!CL40="",'Control Master'!CL40,Imput!CL40)</f>
        <v>0</v>
      </c>
      <c r="CM40" s="290" t="str">
        <f>IF(Imput!CM40="",'Control Master'!CM40,Imput!CM40)</f>
        <v>N/A</v>
      </c>
      <c r="CN40" s="290" t="str">
        <f>IF(Imput!CN40="",'Control Master'!CN40,Imput!CN40)</f>
        <v>N/A</v>
      </c>
      <c r="CO40" s="290" t="str">
        <f>IF(Imput!CO40="",'Control Master'!CO40,Imput!CO40)</f>
        <v>N/A</v>
      </c>
      <c r="CP40" s="290" t="str">
        <f>IF(Imput!CP40="",'Control Master'!CP40,Imput!CP40)</f>
        <v>N/A</v>
      </c>
      <c r="CQ40" s="290" t="str">
        <f>IF(Imput!CQ40="",'Control Master'!CQ40,Imput!CQ40)</f>
        <v>N/A</v>
      </c>
      <c r="CR40" s="290">
        <f>IF(Imput!CR40="",'Control Master'!CR40,Imput!CR40)</f>
        <v>0</v>
      </c>
      <c r="CS40" s="290">
        <f>IF(Imput!CS40="",'Control Master'!CS40,Imput!CS40)</f>
        <v>0</v>
      </c>
      <c r="CT40" s="290" t="str">
        <f>IF(Imput!CT40="",'Control Master'!CT40,Imput!CT40)</f>
        <v>N/A</v>
      </c>
      <c r="CU40" s="290" t="str">
        <f>IF(Imput!CU40="",'Control Master'!CU40,Imput!CU40)</f>
        <v>N/A</v>
      </c>
      <c r="CV40" s="290" t="str">
        <f>IF(Imput!CV40="",'Control Master'!CV40,Imput!CV40)</f>
        <v>N/A</v>
      </c>
      <c r="CW40" s="290">
        <f>IF(Imput!CW40="",'Control Master'!CW40,Imput!CW40)</f>
        <v>0</v>
      </c>
      <c r="CX40" s="290" t="str">
        <f>IF(Imput!CX40="",'Control Master'!CX40,Imput!CX40)</f>
        <v>N/A</v>
      </c>
      <c r="CY40" s="290">
        <f>IF(Imput!CY40="",'Control Master'!CY40,Imput!CY40)</f>
        <v>0</v>
      </c>
      <c r="CZ40" s="290" t="str">
        <f>IF(Imput!CZ40="",'Control Master'!CZ40,Imput!CZ40)</f>
        <v>N/A</v>
      </c>
      <c r="DA40" s="290" t="str">
        <f>IF(Imput!DA40="",'Control Master'!DA40,Imput!DA40)</f>
        <v>N/A</v>
      </c>
      <c r="DB40" s="290" t="str">
        <f>IF(Imput!DB40="",'Control Master'!DB40,Imput!DB40)</f>
        <v>N/A</v>
      </c>
      <c r="DC40" s="290" t="str">
        <f>IF(Imput!DC40="",'Control Master'!DC40,Imput!DC40)</f>
        <v>N/A</v>
      </c>
      <c r="DD40" s="290" t="str">
        <f>IF(Imput!DD40="",'Control Master'!DD40,Imput!DD40)</f>
        <v>N/A</v>
      </c>
    </row>
    <row r="41" spans="1:108" ht="19.5">
      <c r="A41" s="28" t="s">
        <v>30</v>
      </c>
      <c r="B41" s="29" t="s">
        <v>26</v>
      </c>
      <c r="C41" s="131">
        <f>SUM(E41:DD41)</f>
        <v>4736809</v>
      </c>
      <c r="E41" s="291" t="str">
        <f>IF(Imput!E41="",'Control Master'!E41,Imput!E41)</f>
        <v>N/R</v>
      </c>
      <c r="F41" s="291">
        <f>IF(Imput!F41="",'Control Master'!F41,Imput!F41)</f>
        <v>2298199</v>
      </c>
      <c r="G41" s="291" t="str">
        <f>IF(Imput!G41="",'Control Master'!G41,Imput!G41)</f>
        <v>N/R</v>
      </c>
      <c r="H41" s="291">
        <f>IF(Imput!H41="",'Control Master'!H41,Imput!H41)</f>
        <v>2427934</v>
      </c>
      <c r="I41" s="291" t="str">
        <f>IF(Imput!I41="",'Control Master'!I41,Imput!I41)</f>
        <v>N/R</v>
      </c>
      <c r="J41" s="291">
        <f>IF(Imput!J41="",'Control Master'!J41,Imput!J41)</f>
        <v>10606</v>
      </c>
      <c r="K41" s="291">
        <f>IF(Imput!K41="",'Control Master'!K41,Imput!K41)</f>
        <v>70</v>
      </c>
      <c r="L41" s="291">
        <f>IF(Imput!L41="",'Control Master'!L41,Imput!L41)</f>
        <v>0</v>
      </c>
      <c r="M41" s="291" t="str">
        <f>IF(Imput!M41="",'Control Master'!M41,Imput!M41)</f>
        <v>N/R</v>
      </c>
      <c r="N41" s="291" t="str">
        <f>IF(Imput!N41="",'Control Master'!N41,Imput!N41)</f>
        <v>N/R</v>
      </c>
      <c r="O41" s="291" t="str">
        <f>IF(Imput!O41="",'Control Master'!O41,Imput!O41)</f>
        <v>N/R</v>
      </c>
      <c r="P41" s="291" t="str">
        <f>IF(Imput!P41="",'Control Master'!P41,Imput!P41)</f>
        <v>N/R</v>
      </c>
      <c r="Q41" s="291" t="str">
        <f>IF(Imput!Q41="",'Control Master'!Q41,Imput!Q41)</f>
        <v>N/A</v>
      </c>
      <c r="R41" s="291" t="str">
        <f>IF(Imput!R41="",'Control Master'!R41,Imput!R41)</f>
        <v>N/A</v>
      </c>
      <c r="S41" s="291" t="str">
        <f>IF(Imput!S41="",'Control Master'!S41,Imput!S41)</f>
        <v>N/A</v>
      </c>
      <c r="T41" s="291" t="str">
        <f>IF(Imput!T41="",'Control Master'!T41,Imput!T41)</f>
        <v>N/A</v>
      </c>
      <c r="U41" s="291" t="str">
        <f>IF(Imput!U41="",'Control Master'!U41,Imput!U41)</f>
        <v>N/A</v>
      </c>
      <c r="V41" s="291" t="str">
        <f>IF(Imput!V41="",'Control Master'!V41,Imput!V41)</f>
        <v>N/A</v>
      </c>
      <c r="W41" s="291" t="str">
        <f>IF(Imput!W41="",'Control Master'!W41,Imput!W41)</f>
        <v>N/R</v>
      </c>
      <c r="X41" s="408" t="str">
        <f>IF(Imput!X41="",'Control Master'!X41,Imput!X41)</f>
        <v>N/R</v>
      </c>
      <c r="Y41" s="291" t="str">
        <f>IF(Imput!Y41="",'Control Master'!Y41,Imput!Y41)</f>
        <v>N/A</v>
      </c>
      <c r="Z41" s="291" t="str">
        <f>IF(Imput!Z41="",'Control Master'!Z41,Imput!Z41)</f>
        <v>N/R</v>
      </c>
      <c r="AA41" s="291" t="str">
        <f>IF(Imput!AA41="",'Control Master'!AA41,Imput!AA41)</f>
        <v>N/A</v>
      </c>
      <c r="AB41" s="291" t="str">
        <f>IF(Imput!AB41="",'Control Master'!AB41,Imput!AB41)</f>
        <v>N/A</v>
      </c>
      <c r="AC41" s="291" t="str">
        <f>IF(Imput!AC41="",'Control Master'!AC41,Imput!AC41)</f>
        <v>N/R</v>
      </c>
      <c r="AD41" s="291" t="str">
        <f>IF(Imput!AD41="",'Control Master'!AD41,Imput!AD41)</f>
        <v>N/A</v>
      </c>
      <c r="AE41" s="291" t="str">
        <f>IF(Imput!AE41="",'Control Master'!AE41,Imput!AE41)</f>
        <v>N/A</v>
      </c>
      <c r="AF41" s="291" t="str">
        <f>IF(Imput!AF41="",'Control Master'!AF41,Imput!AF41)</f>
        <v>N/A</v>
      </c>
      <c r="AG41" s="291" t="str">
        <f>IF(Imput!AG41="",'Control Master'!AG41,Imput!AG41)</f>
        <v>N/A</v>
      </c>
      <c r="AH41" s="291" t="str">
        <f>IF(Imput!AH41="",'Control Master'!AH41,Imput!AH41)</f>
        <v>N/R</v>
      </c>
      <c r="AI41" s="291" t="str">
        <f>IF(Imput!AI41="",'Control Master'!AI41,Imput!AI41)</f>
        <v>N/A</v>
      </c>
      <c r="AJ41" s="291" t="str">
        <f>IF(Imput!AJ41="",'Control Master'!AJ41,Imput!AJ41)</f>
        <v>N/A</v>
      </c>
      <c r="AK41" s="291" t="str">
        <f>IF(Imput!AK41="",'Control Master'!AK41,Imput!AK41)</f>
        <v>N/A</v>
      </c>
      <c r="AL41" s="291" t="str">
        <f>IF(Imput!AL41="",'Control Master'!AL41,Imput!AL41)</f>
        <v>N/A</v>
      </c>
      <c r="AM41" s="291" t="str">
        <f>IF(Imput!AM41="",'Control Master'!AM41,Imput!AM41)</f>
        <v>N/A</v>
      </c>
      <c r="AN41" s="291" t="str">
        <f>IF(Imput!AN41="",'Control Master'!AN41,Imput!AN41)</f>
        <v>N/A</v>
      </c>
      <c r="AO41" s="291" t="str">
        <f>IF(Imput!AO41="",'Control Master'!AO41,Imput!AO41)</f>
        <v>N/A</v>
      </c>
      <c r="AP41" s="291" t="str">
        <f>IF(Imput!AP41="",'Control Master'!AP41,Imput!AP41)</f>
        <v>N/A</v>
      </c>
      <c r="AQ41" s="291" t="str">
        <f>IF(Imput!AQ41="",'Control Master'!AQ41,Imput!AQ41)</f>
        <v>N/A</v>
      </c>
      <c r="AR41" s="291" t="str">
        <f>IF(Imput!AR41="",'Control Master'!AR41,Imput!AR41)</f>
        <v>N/A</v>
      </c>
      <c r="AS41" s="291" t="str">
        <f>IF(Imput!AS41="",'Control Master'!AS41,Imput!AS41)</f>
        <v>N/A</v>
      </c>
      <c r="AT41" s="291" t="str">
        <f>IF(Imput!AT41="",'Control Master'!AT41,Imput!AT41)</f>
        <v>N/R</v>
      </c>
      <c r="AU41" s="291" t="str">
        <f>IF(Imput!AU41="",'Control Master'!AU41,Imput!AU41)</f>
        <v>N/A</v>
      </c>
      <c r="AV41" s="291" t="str">
        <f>IF(Imput!AV41="",'Control Master'!AV41,Imput!AV41)</f>
        <v>N/A</v>
      </c>
      <c r="AW41" s="291" t="str">
        <f>IF(Imput!AW41="",'Control Master'!AW41,Imput!AW41)</f>
        <v>N/A</v>
      </c>
      <c r="AX41" s="291" t="str">
        <f>IF(Imput!AX41="",'Control Master'!AX41,Imput!AX41)</f>
        <v>N/A</v>
      </c>
      <c r="AY41" s="291" t="str">
        <f>IF(Imput!AY41="",'Control Master'!AY41,Imput!AY41)</f>
        <v>N/A</v>
      </c>
      <c r="AZ41" s="291" t="str">
        <f>IF(Imput!AZ41="",'Control Master'!AZ41,Imput!AZ41)</f>
        <v>N/A</v>
      </c>
      <c r="BA41" s="291" t="str">
        <f>IF(Imput!BA41="",'Control Master'!BA41,Imput!BA41)</f>
        <v>N/A</v>
      </c>
      <c r="BB41" s="291" t="str">
        <f>IF(Imput!BB41="",'Control Master'!BB41,Imput!BB41)</f>
        <v>N/A</v>
      </c>
      <c r="BC41" s="291" t="str">
        <f>IF(Imput!BC41="",'Control Master'!BC41,Imput!BC41)</f>
        <v>N/A</v>
      </c>
      <c r="BD41" s="291" t="str">
        <f>IF(Imput!BD41="",'Control Master'!BD41,Imput!BD41)</f>
        <v>N/A</v>
      </c>
      <c r="BE41" s="291" t="str">
        <f>IF(Imput!BE41="",'Control Master'!BE41,Imput!BE41)</f>
        <v>N/A</v>
      </c>
      <c r="BF41" s="291" t="str">
        <f>IF(Imput!BF41="",'Control Master'!BF41,Imput!BF41)</f>
        <v>N/A</v>
      </c>
      <c r="BG41" s="291" t="str">
        <f>IF(Imput!BG41="",'Control Master'!BG41,Imput!BG41)</f>
        <v>N/A</v>
      </c>
      <c r="BH41" s="291" t="str">
        <f>IF(Imput!BH41="",'Control Master'!BH41,Imput!BH41)</f>
        <v>N/A</v>
      </c>
      <c r="BI41" s="291" t="str">
        <f>IF(Imput!BI41="",'Control Master'!BI41,Imput!BI41)</f>
        <v>N/A</v>
      </c>
      <c r="BJ41" s="291" t="str">
        <f>IF(Imput!BJ41="",'Control Master'!BJ41,Imput!BJ41)</f>
        <v>N/R</v>
      </c>
      <c r="BK41" s="291" t="str">
        <f>IF(Imput!BK41="",'Control Master'!BK41,Imput!BK41)</f>
        <v>N/A</v>
      </c>
      <c r="BL41" s="291" t="str">
        <f>IF(Imput!BL41="",'Control Master'!BL41,Imput!BL41)</f>
        <v>N/A</v>
      </c>
      <c r="BM41" s="291" t="str">
        <f>IF(Imput!BM41="",'Control Master'!BM41,Imput!BM41)</f>
        <v>N/A</v>
      </c>
      <c r="BN41" s="291" t="str">
        <f>IF(Imput!BN41="",'Control Master'!BN41,Imput!BN41)</f>
        <v>N/A</v>
      </c>
      <c r="BO41" s="291" t="str">
        <f>IF(Imput!BO41="",'Control Master'!BO41,Imput!BO41)</f>
        <v>N/A</v>
      </c>
      <c r="BP41" s="291" t="str">
        <f>IF(Imput!BP41="",'Control Master'!BP41,Imput!BP41)</f>
        <v>N/A</v>
      </c>
      <c r="BQ41" s="291" t="str">
        <f>IF(Imput!BQ41="",'Control Master'!BQ41,Imput!BQ41)</f>
        <v>N/A</v>
      </c>
      <c r="BR41" s="291" t="str">
        <f>IF(Imput!BR41="",'Control Master'!BR41,Imput!BR41)</f>
        <v>N/A</v>
      </c>
      <c r="BS41" s="291" t="str">
        <f>IF(Imput!BS41="",'Control Master'!BS41,Imput!BS41)</f>
        <v>N/A</v>
      </c>
      <c r="BT41" s="291" t="str">
        <f>IF(Imput!BT41="",'Control Master'!BT41,Imput!BT41)</f>
        <v>N/A</v>
      </c>
      <c r="BU41" s="291" t="str">
        <f>IF(Imput!BU41="",'Control Master'!BU41,Imput!BU41)</f>
        <v>N/A</v>
      </c>
      <c r="BV41" s="291" t="str">
        <f>IF(Imput!BV41="",'Control Master'!BV41,Imput!BV41)</f>
        <v>N/A</v>
      </c>
      <c r="BW41" s="291" t="str">
        <f>IF(Imput!BW41="",'Control Master'!BW41,Imput!BW41)</f>
        <v>N/A</v>
      </c>
      <c r="BX41" s="291" t="str">
        <f>IF(Imput!BX41="",'Control Master'!BX41,Imput!BX41)</f>
        <v>N/A</v>
      </c>
      <c r="BY41" s="291" t="str">
        <f>IF(Imput!BY41="",'Control Master'!BY41,Imput!BY41)</f>
        <v>N/A</v>
      </c>
      <c r="BZ41" s="291" t="str">
        <f>IF(Imput!BZ41="",'Control Master'!BZ41,Imput!BZ41)</f>
        <v>N/A</v>
      </c>
      <c r="CA41" s="291" t="str">
        <f>IF(Imput!CA41="",'Control Master'!CA41,Imput!CA41)</f>
        <v>N/A</v>
      </c>
      <c r="CB41" s="291" t="str">
        <f>IF(Imput!CB41="",'Control Master'!CB41,Imput!CB41)</f>
        <v>N/A</v>
      </c>
      <c r="CC41" s="291" t="str">
        <f>IF(Imput!CC41="",'Control Master'!CC41,Imput!CC41)</f>
        <v>N/A</v>
      </c>
      <c r="CD41" s="291" t="str">
        <f>IF(Imput!CD41="",'Control Master'!CD41,Imput!CD41)</f>
        <v>N/A</v>
      </c>
      <c r="CE41" s="291" t="str">
        <f>IF(Imput!CE41="",'Control Master'!CE41,Imput!CE41)</f>
        <v>N/A</v>
      </c>
      <c r="CF41" s="291" t="str">
        <f>IF(Imput!CF41="",'Control Master'!CF41,Imput!CF41)</f>
        <v>N/A</v>
      </c>
      <c r="CG41" s="291" t="str">
        <f>IF(Imput!CG41="",'Control Master'!CG41,Imput!CG41)</f>
        <v>N/A</v>
      </c>
      <c r="CH41" s="291" t="str">
        <f>IF(Imput!CH41="",'Control Master'!CH41,Imput!CH41)</f>
        <v>N/A</v>
      </c>
      <c r="CI41" s="291" t="str">
        <f>IF(Imput!CI41="",'Control Master'!CI41,Imput!CI41)</f>
        <v>N/A</v>
      </c>
      <c r="CJ41" s="291" t="str">
        <f>IF(Imput!CJ41="",'Control Master'!CJ41,Imput!CJ41)</f>
        <v>N/A</v>
      </c>
      <c r="CK41" s="291" t="str">
        <f>IF(Imput!CK41="",'Control Master'!CK41,Imput!CK41)</f>
        <v>N/A</v>
      </c>
      <c r="CL41" s="291" t="str">
        <f>IF(Imput!CL41="",'Control Master'!CL41,Imput!CL41)</f>
        <v>N/R</v>
      </c>
      <c r="CM41" s="291" t="str">
        <f>IF(Imput!CM41="",'Control Master'!CM41,Imput!CM41)</f>
        <v>N/A</v>
      </c>
      <c r="CN41" s="291" t="str">
        <f>IF(Imput!CN41="",'Control Master'!CN41,Imput!CN41)</f>
        <v>N/A</v>
      </c>
      <c r="CO41" s="291" t="str">
        <f>IF(Imput!CO41="",'Control Master'!CO41,Imput!CO41)</f>
        <v>N/A</v>
      </c>
      <c r="CP41" s="291" t="str">
        <f>IF(Imput!CP41="",'Control Master'!CP41,Imput!CP41)</f>
        <v>N/A</v>
      </c>
      <c r="CQ41" s="291" t="str">
        <f>IF(Imput!CQ41="",'Control Master'!CQ41,Imput!CQ41)</f>
        <v>N/A</v>
      </c>
      <c r="CR41" s="291" t="str">
        <f>IF(Imput!CR41="",'Control Master'!CR41,Imput!CR41)</f>
        <v>N/A</v>
      </c>
      <c r="CS41" s="291" t="str">
        <f>IF(Imput!CS41="",'Control Master'!CS41,Imput!CS41)</f>
        <v>N/A</v>
      </c>
      <c r="CT41" s="291" t="str">
        <f>IF(Imput!CT41="",'Control Master'!CT41,Imput!CT41)</f>
        <v>N/A</v>
      </c>
      <c r="CU41" s="291" t="str">
        <f>IF(Imput!CU41="",'Control Master'!CU41,Imput!CU41)</f>
        <v>N/A</v>
      </c>
      <c r="CV41" s="291" t="str">
        <f>IF(Imput!CV41="",'Control Master'!CV41,Imput!CV41)</f>
        <v>N/A</v>
      </c>
      <c r="CW41" s="291" t="str">
        <f>IF(Imput!CW41="",'Control Master'!CW41,Imput!CW41)</f>
        <v>N/R</v>
      </c>
      <c r="CX41" s="291" t="str">
        <f>IF(Imput!CX41="",'Control Master'!CX41,Imput!CX41)</f>
        <v>N/A</v>
      </c>
      <c r="CY41" s="291" t="str">
        <f>IF(Imput!CY41="",'Control Master'!CY41,Imput!CY41)</f>
        <v>N/A</v>
      </c>
      <c r="CZ41" s="291" t="str">
        <f>IF(Imput!CZ41="",'Control Master'!CZ41,Imput!CZ41)</f>
        <v>N/A</v>
      </c>
      <c r="DA41" s="291" t="str">
        <f>IF(Imput!DA41="",'Control Master'!DA41,Imput!DA41)</f>
        <v>N/A</v>
      </c>
      <c r="DB41" s="291" t="str">
        <f>IF(Imput!DB41="",'Control Master'!DB41,Imput!DB41)</f>
        <v>N/A</v>
      </c>
      <c r="DC41" s="291" t="str">
        <f>IF(Imput!DC41="",'Control Master'!DC41,Imput!DC41)</f>
        <v>N/A</v>
      </c>
      <c r="DD41" s="291" t="str">
        <f>IF(Imput!DD41="",'Control Master'!DD41,Imput!DD41)</f>
        <v>N/A</v>
      </c>
    </row>
    <row r="42" spans="1:108" ht="19.5">
      <c r="A42" s="28" t="s">
        <v>31</v>
      </c>
      <c r="B42" s="29" t="s">
        <v>26</v>
      </c>
      <c r="C42" s="131">
        <f>SUM(E42:DD42)</f>
        <v>180239</v>
      </c>
      <c r="E42" s="291" t="str">
        <f>IF(Imput!E42="",'Control Master'!E42,Imput!E42)</f>
        <v>N/R</v>
      </c>
      <c r="F42" s="291" t="str">
        <f>IF(Imput!F42="",'Control Master'!F42,Imput!F42)</f>
        <v>N/R</v>
      </c>
      <c r="G42" s="291" t="str">
        <f>IF(Imput!G42="",'Control Master'!G42,Imput!G42)</f>
        <v>N/R</v>
      </c>
      <c r="H42" s="291">
        <f>IF(Imput!H42="",'Control Master'!H42,Imput!H42)</f>
        <v>179432</v>
      </c>
      <c r="I42" s="291" t="str">
        <f>IF(Imput!I42="",'Control Master'!I42,Imput!I42)</f>
        <v>N/R</v>
      </c>
      <c r="J42" s="291">
        <f>IF(Imput!J42="",'Control Master'!J42,Imput!J42)</f>
        <v>807</v>
      </c>
      <c r="K42" s="291">
        <f>IF(Imput!K42="",'Control Master'!K42,Imput!K42)</f>
        <v>0</v>
      </c>
      <c r="L42" s="291">
        <f>IF(Imput!L42="",'Control Master'!L42,Imput!L42)</f>
        <v>0</v>
      </c>
      <c r="M42" s="291" t="str">
        <f>IF(Imput!M42="",'Control Master'!M42,Imput!M42)</f>
        <v>N/R</v>
      </c>
      <c r="N42" s="291" t="str">
        <f>IF(Imput!N42="",'Control Master'!N42,Imput!N42)</f>
        <v>N/R</v>
      </c>
      <c r="O42" s="291" t="str">
        <f>IF(Imput!O42="",'Control Master'!O42,Imput!O42)</f>
        <v>N/R</v>
      </c>
      <c r="P42" s="291" t="str">
        <f>IF(Imput!P42="",'Control Master'!P42,Imput!P42)</f>
        <v>N/R</v>
      </c>
      <c r="Q42" s="291" t="str">
        <f>IF(Imput!Q42="",'Control Master'!Q42,Imput!Q42)</f>
        <v>N/A</v>
      </c>
      <c r="R42" s="291" t="str">
        <f>IF(Imput!R42="",'Control Master'!R42,Imput!R42)</f>
        <v>N/A</v>
      </c>
      <c r="S42" s="291" t="str">
        <f>IF(Imput!S42="",'Control Master'!S42,Imput!S42)</f>
        <v>N/A</v>
      </c>
      <c r="T42" s="291" t="str">
        <f>IF(Imput!T42="",'Control Master'!T42,Imput!T42)</f>
        <v>N/A</v>
      </c>
      <c r="U42" s="291" t="str">
        <f>IF(Imput!U42="",'Control Master'!U42,Imput!U42)</f>
        <v>N/A</v>
      </c>
      <c r="V42" s="291" t="str">
        <f>IF(Imput!V42="",'Control Master'!V42,Imput!V42)</f>
        <v>N/A</v>
      </c>
      <c r="W42" s="291" t="str">
        <f>IF(Imput!W42="",'Control Master'!W42,Imput!W42)</f>
        <v>N/R</v>
      </c>
      <c r="X42" s="408" t="str">
        <f>IF(Imput!X42="",'Control Master'!X42,Imput!X42)</f>
        <v>N/R</v>
      </c>
      <c r="Y42" s="291" t="str">
        <f>IF(Imput!Y42="",'Control Master'!Y42,Imput!Y42)</f>
        <v>N/A</v>
      </c>
      <c r="Z42" s="291" t="str">
        <f>IF(Imput!Z42="",'Control Master'!Z42,Imput!Z42)</f>
        <v>N/R</v>
      </c>
      <c r="AA42" s="291" t="str">
        <f>IF(Imput!AA42="",'Control Master'!AA42,Imput!AA42)</f>
        <v>N/A</v>
      </c>
      <c r="AB42" s="291" t="str">
        <f>IF(Imput!AB42="",'Control Master'!AB42,Imput!AB42)</f>
        <v>N/A</v>
      </c>
      <c r="AC42" s="291" t="str">
        <f>IF(Imput!AC42="",'Control Master'!AC42,Imput!AC42)</f>
        <v>N/R</v>
      </c>
      <c r="AD42" s="291" t="str">
        <f>IF(Imput!AD42="",'Control Master'!AD42,Imput!AD42)</f>
        <v>N/A</v>
      </c>
      <c r="AE42" s="291" t="str">
        <f>IF(Imput!AE42="",'Control Master'!AE42,Imput!AE42)</f>
        <v>N/A</v>
      </c>
      <c r="AF42" s="291" t="str">
        <f>IF(Imput!AF42="",'Control Master'!AF42,Imput!AF42)</f>
        <v>N/A</v>
      </c>
      <c r="AG42" s="291" t="str">
        <f>IF(Imput!AG42="",'Control Master'!AG42,Imput!AG42)</f>
        <v>N/A</v>
      </c>
      <c r="AH42" s="291" t="str">
        <f>IF(Imput!AH42="",'Control Master'!AH42,Imput!AH42)</f>
        <v>N/R</v>
      </c>
      <c r="AI42" s="291" t="str">
        <f>IF(Imput!AI42="",'Control Master'!AI42,Imput!AI42)</f>
        <v>N/A</v>
      </c>
      <c r="AJ42" s="291" t="str">
        <f>IF(Imput!AJ42="",'Control Master'!AJ42,Imput!AJ42)</f>
        <v>N/A</v>
      </c>
      <c r="AK42" s="291" t="str">
        <f>IF(Imput!AK42="",'Control Master'!AK42,Imput!AK42)</f>
        <v>N/A</v>
      </c>
      <c r="AL42" s="291" t="str">
        <f>IF(Imput!AL42="",'Control Master'!AL42,Imput!AL42)</f>
        <v>N/A</v>
      </c>
      <c r="AM42" s="291" t="str">
        <f>IF(Imput!AM42="",'Control Master'!AM42,Imput!AM42)</f>
        <v>N/A</v>
      </c>
      <c r="AN42" s="291" t="str">
        <f>IF(Imput!AN42="",'Control Master'!AN42,Imput!AN42)</f>
        <v>N/A</v>
      </c>
      <c r="AO42" s="291" t="str">
        <f>IF(Imput!AO42="",'Control Master'!AO42,Imput!AO42)</f>
        <v>N/A</v>
      </c>
      <c r="AP42" s="291" t="str">
        <f>IF(Imput!AP42="",'Control Master'!AP42,Imput!AP42)</f>
        <v>N/A</v>
      </c>
      <c r="AQ42" s="291" t="str">
        <f>IF(Imput!AQ42="",'Control Master'!AQ42,Imput!AQ42)</f>
        <v>N/A</v>
      </c>
      <c r="AR42" s="291" t="str">
        <f>IF(Imput!AR42="",'Control Master'!AR42,Imput!AR42)</f>
        <v>N/A</v>
      </c>
      <c r="AS42" s="291" t="str">
        <f>IF(Imput!AS42="",'Control Master'!AS42,Imput!AS42)</f>
        <v>N/A</v>
      </c>
      <c r="AT42" s="291" t="str">
        <f>IF(Imput!AT42="",'Control Master'!AT42,Imput!AT42)</f>
        <v>N/R</v>
      </c>
      <c r="AU42" s="291" t="str">
        <f>IF(Imput!AU42="",'Control Master'!AU42,Imput!AU42)</f>
        <v>N/A</v>
      </c>
      <c r="AV42" s="291" t="str">
        <f>IF(Imput!AV42="",'Control Master'!AV42,Imput!AV42)</f>
        <v>N/A</v>
      </c>
      <c r="AW42" s="291" t="str">
        <f>IF(Imput!AW42="",'Control Master'!AW42,Imput!AW42)</f>
        <v>N/A</v>
      </c>
      <c r="AX42" s="291" t="str">
        <f>IF(Imput!AX42="",'Control Master'!AX42,Imput!AX42)</f>
        <v>N/A</v>
      </c>
      <c r="AY42" s="291" t="str">
        <f>IF(Imput!AY42="",'Control Master'!AY42,Imput!AY42)</f>
        <v>N/A</v>
      </c>
      <c r="AZ42" s="291" t="str">
        <f>IF(Imput!AZ42="",'Control Master'!AZ42,Imput!AZ42)</f>
        <v>N/A</v>
      </c>
      <c r="BA42" s="291" t="str">
        <f>IF(Imput!BA42="",'Control Master'!BA42,Imput!BA42)</f>
        <v>N/A</v>
      </c>
      <c r="BB42" s="291" t="str">
        <f>IF(Imput!BB42="",'Control Master'!BB42,Imput!BB42)</f>
        <v>N/A</v>
      </c>
      <c r="BC42" s="291" t="str">
        <f>IF(Imput!BC42="",'Control Master'!BC42,Imput!BC42)</f>
        <v>N/A</v>
      </c>
      <c r="BD42" s="291" t="str">
        <f>IF(Imput!BD42="",'Control Master'!BD42,Imput!BD42)</f>
        <v>N/A</v>
      </c>
      <c r="BE42" s="291" t="str">
        <f>IF(Imput!BE42="",'Control Master'!BE42,Imput!BE42)</f>
        <v>N/A</v>
      </c>
      <c r="BF42" s="291" t="str">
        <f>IF(Imput!BF42="",'Control Master'!BF42,Imput!BF42)</f>
        <v>N/A</v>
      </c>
      <c r="BG42" s="291" t="str">
        <f>IF(Imput!BG42="",'Control Master'!BG42,Imput!BG42)</f>
        <v>N/A</v>
      </c>
      <c r="BH42" s="291" t="str">
        <f>IF(Imput!BH42="",'Control Master'!BH42,Imput!BH42)</f>
        <v>N/A</v>
      </c>
      <c r="BI42" s="291" t="str">
        <f>IF(Imput!BI42="",'Control Master'!BI42,Imput!BI42)</f>
        <v>N/A</v>
      </c>
      <c r="BJ42" s="291" t="str">
        <f>IF(Imput!BJ42="",'Control Master'!BJ42,Imput!BJ42)</f>
        <v>N/R</v>
      </c>
      <c r="BK42" s="291" t="str">
        <f>IF(Imput!BK42="",'Control Master'!BK42,Imput!BK42)</f>
        <v>N/A</v>
      </c>
      <c r="BL42" s="291" t="str">
        <f>IF(Imput!BL42="",'Control Master'!BL42,Imput!BL42)</f>
        <v>N/A</v>
      </c>
      <c r="BM42" s="291" t="str">
        <f>IF(Imput!BM42="",'Control Master'!BM42,Imput!BM42)</f>
        <v>N/A</v>
      </c>
      <c r="BN42" s="291" t="str">
        <f>IF(Imput!BN42="",'Control Master'!BN42,Imput!BN42)</f>
        <v>N/A</v>
      </c>
      <c r="BO42" s="291" t="str">
        <f>IF(Imput!BO42="",'Control Master'!BO42,Imput!BO42)</f>
        <v>N/A</v>
      </c>
      <c r="BP42" s="291" t="str">
        <f>IF(Imput!BP42="",'Control Master'!BP42,Imput!BP42)</f>
        <v>N/A</v>
      </c>
      <c r="BQ42" s="291" t="str">
        <f>IF(Imput!BQ42="",'Control Master'!BQ42,Imput!BQ42)</f>
        <v>N/A</v>
      </c>
      <c r="BR42" s="291" t="str">
        <f>IF(Imput!BR42="",'Control Master'!BR42,Imput!BR42)</f>
        <v>N/A</v>
      </c>
      <c r="BS42" s="291" t="str">
        <f>IF(Imput!BS42="",'Control Master'!BS42,Imput!BS42)</f>
        <v>N/A</v>
      </c>
      <c r="BT42" s="291" t="str">
        <f>IF(Imput!BT42="",'Control Master'!BT42,Imput!BT42)</f>
        <v>N/A</v>
      </c>
      <c r="BU42" s="291" t="str">
        <f>IF(Imput!BU42="",'Control Master'!BU42,Imput!BU42)</f>
        <v>N/A</v>
      </c>
      <c r="BV42" s="291" t="str">
        <f>IF(Imput!BV42="",'Control Master'!BV42,Imput!BV42)</f>
        <v>N/A</v>
      </c>
      <c r="BW42" s="291" t="str">
        <f>IF(Imput!BW42="",'Control Master'!BW42,Imput!BW42)</f>
        <v>N/A</v>
      </c>
      <c r="BX42" s="291" t="str">
        <f>IF(Imput!BX42="",'Control Master'!BX42,Imput!BX42)</f>
        <v>N/A</v>
      </c>
      <c r="BY42" s="291" t="str">
        <f>IF(Imput!BY42="",'Control Master'!BY42,Imput!BY42)</f>
        <v>N/A</v>
      </c>
      <c r="BZ42" s="291" t="str">
        <f>IF(Imput!BZ42="",'Control Master'!BZ42,Imput!BZ42)</f>
        <v>N/A</v>
      </c>
      <c r="CA42" s="291" t="str">
        <f>IF(Imput!CA42="",'Control Master'!CA42,Imput!CA42)</f>
        <v>N/A</v>
      </c>
      <c r="CB42" s="291" t="str">
        <f>IF(Imput!CB42="",'Control Master'!CB42,Imput!CB42)</f>
        <v>N/A</v>
      </c>
      <c r="CC42" s="291" t="str">
        <f>IF(Imput!CC42="",'Control Master'!CC42,Imput!CC42)</f>
        <v>N/A</v>
      </c>
      <c r="CD42" s="291" t="str">
        <f>IF(Imput!CD42="",'Control Master'!CD42,Imput!CD42)</f>
        <v>N/A</v>
      </c>
      <c r="CE42" s="291" t="str">
        <f>IF(Imput!CE42="",'Control Master'!CE42,Imput!CE42)</f>
        <v>N/A</v>
      </c>
      <c r="CF42" s="291" t="str">
        <f>IF(Imput!CF42="",'Control Master'!CF42,Imput!CF42)</f>
        <v>N/A</v>
      </c>
      <c r="CG42" s="291" t="str">
        <f>IF(Imput!CG42="",'Control Master'!CG42,Imput!CG42)</f>
        <v>N/A</v>
      </c>
      <c r="CH42" s="291" t="str">
        <f>IF(Imput!CH42="",'Control Master'!CH42,Imput!CH42)</f>
        <v>N/A</v>
      </c>
      <c r="CI42" s="291" t="str">
        <f>IF(Imput!CI42="",'Control Master'!CI42,Imput!CI42)</f>
        <v>N/A</v>
      </c>
      <c r="CJ42" s="291" t="str">
        <f>IF(Imput!CJ42="",'Control Master'!CJ42,Imput!CJ42)</f>
        <v>N/A</v>
      </c>
      <c r="CK42" s="291" t="str">
        <f>IF(Imput!CK42="",'Control Master'!CK42,Imput!CK42)</f>
        <v>N/A</v>
      </c>
      <c r="CL42" s="291" t="str">
        <f>IF(Imput!CL42="",'Control Master'!CL42,Imput!CL42)</f>
        <v>N/R</v>
      </c>
      <c r="CM42" s="291" t="str">
        <f>IF(Imput!CM42="",'Control Master'!CM42,Imput!CM42)</f>
        <v>N/A</v>
      </c>
      <c r="CN42" s="291" t="str">
        <f>IF(Imput!CN42="",'Control Master'!CN42,Imput!CN42)</f>
        <v>N/A</v>
      </c>
      <c r="CO42" s="291" t="str">
        <f>IF(Imput!CO42="",'Control Master'!CO42,Imput!CO42)</f>
        <v>N/A</v>
      </c>
      <c r="CP42" s="291" t="str">
        <f>IF(Imput!CP42="",'Control Master'!CP42,Imput!CP42)</f>
        <v>N/A</v>
      </c>
      <c r="CQ42" s="291" t="str">
        <f>IF(Imput!CQ42="",'Control Master'!CQ42,Imput!CQ42)</f>
        <v>N/A</v>
      </c>
      <c r="CR42" s="291" t="str">
        <f>IF(Imput!CR42="",'Control Master'!CR42,Imput!CR42)</f>
        <v>N/A</v>
      </c>
      <c r="CS42" s="291" t="str">
        <f>IF(Imput!CS42="",'Control Master'!CS42,Imput!CS42)</f>
        <v>N/A</v>
      </c>
      <c r="CT42" s="291" t="str">
        <f>IF(Imput!CT42="",'Control Master'!CT42,Imput!CT42)</f>
        <v>N/A</v>
      </c>
      <c r="CU42" s="291" t="str">
        <f>IF(Imput!CU42="",'Control Master'!CU42,Imput!CU42)</f>
        <v>N/A</v>
      </c>
      <c r="CV42" s="291" t="str">
        <f>IF(Imput!CV42="",'Control Master'!CV42,Imput!CV42)</f>
        <v>N/A</v>
      </c>
      <c r="CW42" s="291" t="str">
        <f>IF(Imput!CW42="",'Control Master'!CW42,Imput!CW42)</f>
        <v>N/R</v>
      </c>
      <c r="CX42" s="291" t="str">
        <f>IF(Imput!CX42="",'Control Master'!CX42,Imput!CX42)</f>
        <v>N/A</v>
      </c>
      <c r="CY42" s="291" t="str">
        <f>IF(Imput!CY42="",'Control Master'!CY42,Imput!CY42)</f>
        <v>N/A</v>
      </c>
      <c r="CZ42" s="291" t="str">
        <f>IF(Imput!CZ42="",'Control Master'!CZ42,Imput!CZ42)</f>
        <v>N/A</v>
      </c>
      <c r="DA42" s="291" t="str">
        <f>IF(Imput!DA42="",'Control Master'!DA42,Imput!DA42)</f>
        <v>N/A</v>
      </c>
      <c r="DB42" s="291" t="str">
        <f>IF(Imput!DB42="",'Control Master'!DB42,Imput!DB42)</f>
        <v>N/A</v>
      </c>
      <c r="DC42" s="291" t="str">
        <f>IF(Imput!DC42="",'Control Master'!DC42,Imput!DC42)</f>
        <v>N/A</v>
      </c>
      <c r="DD42" s="291" t="str">
        <f>IF(Imput!DD42="",'Control Master'!DD42,Imput!DD42)</f>
        <v>N/A</v>
      </c>
    </row>
    <row r="43" spans="1:108">
      <c r="A43" s="26" t="s">
        <v>35</v>
      </c>
      <c r="B43" s="27" t="s">
        <v>18</v>
      </c>
      <c r="C43" s="130">
        <f>SUM(C44:C45)</f>
        <v>105706</v>
      </c>
      <c r="E43" s="290" t="str">
        <f>IF(Imput!E43="",'Control Master'!E43,Imput!E43)</f>
        <v>N/R</v>
      </c>
      <c r="F43" s="290">
        <f>IF(Imput!F43="",'Control Master'!F43,Imput!F43)</f>
        <v>0</v>
      </c>
      <c r="G43" s="290" t="str">
        <f>IF(Imput!G43="",'Control Master'!G43,Imput!G43)</f>
        <v>N/R</v>
      </c>
      <c r="H43" s="290">
        <f>IF(Imput!H43="",'Control Master'!H43,Imput!H43)</f>
        <v>0</v>
      </c>
      <c r="I43" s="290" t="str">
        <f>IF(Imput!I43="",'Control Master'!I43,Imput!I43)</f>
        <v>N/R</v>
      </c>
      <c r="J43" s="290">
        <f>IF(Imput!J43="",'Control Master'!J43,Imput!J43)</f>
        <v>99840</v>
      </c>
      <c r="K43" s="290">
        <f>IF(Imput!K43="",'Control Master'!K43,Imput!K43)</f>
        <v>0</v>
      </c>
      <c r="L43" s="290">
        <f>IF(Imput!L43="",'Control Master'!L43,Imput!L43)</f>
        <v>0</v>
      </c>
      <c r="M43" s="290" t="str">
        <f>IF(Imput!M43="",'Control Master'!M43,Imput!M43)</f>
        <v>N/R</v>
      </c>
      <c r="N43" s="290" t="str">
        <f>IF(Imput!N43="",'Control Master'!N43,Imput!N43)</f>
        <v>N/R</v>
      </c>
      <c r="O43" s="290" t="str">
        <f>IF(Imput!O43="",'Control Master'!O43,Imput!O43)</f>
        <v>N/R</v>
      </c>
      <c r="P43" s="290" t="str">
        <f>IF(Imput!P43="",'Control Master'!P43,Imput!P43)</f>
        <v>N/R</v>
      </c>
      <c r="Q43" s="290" t="str">
        <f>IF(Imput!Q43="",'Control Master'!Q43,Imput!Q43)</f>
        <v>N/A</v>
      </c>
      <c r="R43" s="290">
        <f>IF(Imput!R43="",'Control Master'!R43,Imput!R43)</f>
        <v>0</v>
      </c>
      <c r="S43" s="290" t="str">
        <f>IF(Imput!S43="",'Control Master'!S43,Imput!S43)</f>
        <v>N/A</v>
      </c>
      <c r="T43" s="290" t="str">
        <f>IF(Imput!T43="",'Control Master'!T43,Imput!T43)</f>
        <v>N/A</v>
      </c>
      <c r="U43" s="290">
        <f>IF(Imput!U43="",'Control Master'!U43,Imput!U43)</f>
        <v>0</v>
      </c>
      <c r="V43" s="290" t="str">
        <f>IF(Imput!V43="",'Control Master'!V43,Imput!V43)</f>
        <v>N/A</v>
      </c>
      <c r="W43" s="290">
        <f>IF(Imput!W43="",'Control Master'!W43,Imput!W43)</f>
        <v>0</v>
      </c>
      <c r="X43" s="407">
        <f>IF(Imput!X43="",'Control Master'!X43,Imput!X43)</f>
        <v>573</v>
      </c>
      <c r="Y43" s="290" t="str">
        <f>IF(Imput!Y43="",'Control Master'!Y43,Imput!Y43)</f>
        <v>N/A</v>
      </c>
      <c r="Z43" s="290">
        <f>IF(Imput!Z43="",'Control Master'!Z43,Imput!Z43)</f>
        <v>983</v>
      </c>
      <c r="AA43" s="290" t="str">
        <f>IF(Imput!AA43="",'Control Master'!AA43,Imput!AA43)</f>
        <v>N/A</v>
      </c>
      <c r="AB43" s="290" t="str">
        <f>IF(Imput!AB43="",'Control Master'!AB43,Imput!AB43)</f>
        <v>N/A</v>
      </c>
      <c r="AC43" s="290" t="str">
        <f>IF(Imput!AC43="",'Control Master'!AC43,Imput!AC43)</f>
        <v>N/R</v>
      </c>
      <c r="AD43" s="290">
        <f>IF(Imput!AD43="",'Control Master'!AD43,Imput!AD43)</f>
        <v>0</v>
      </c>
      <c r="AE43" s="290" t="str">
        <f>IF(Imput!AE43="",'Control Master'!AE43,Imput!AE43)</f>
        <v>N/A</v>
      </c>
      <c r="AF43" s="290" t="str">
        <f>IF(Imput!AF43="",'Control Master'!AF43,Imput!AF43)</f>
        <v>N/A</v>
      </c>
      <c r="AG43" s="290" t="str">
        <f>IF(Imput!AG43="",'Control Master'!AG43,Imput!AG43)</f>
        <v>N/A</v>
      </c>
      <c r="AH43" s="290">
        <f>IF(Imput!AH43="",'Control Master'!AH43,Imput!AH43)</f>
        <v>0</v>
      </c>
      <c r="AI43" s="290" t="str">
        <f>IF(Imput!AI43="",'Control Master'!AI43,Imput!AI43)</f>
        <v>N/A</v>
      </c>
      <c r="AJ43" s="290" t="str">
        <f>IF(Imput!AJ43="",'Control Master'!AJ43,Imput!AJ43)</f>
        <v>N/A</v>
      </c>
      <c r="AK43" s="290" t="str">
        <f>IF(Imput!AK43="",'Control Master'!AK43,Imput!AK43)</f>
        <v>N/A</v>
      </c>
      <c r="AL43" s="290" t="str">
        <f>IF(Imput!AL43="",'Control Master'!AL43,Imput!AL43)</f>
        <v>N/A</v>
      </c>
      <c r="AM43" s="290" t="str">
        <f>IF(Imput!AM43="",'Control Master'!AM43,Imput!AM43)</f>
        <v>N/A</v>
      </c>
      <c r="AN43" s="290" t="str">
        <f>IF(Imput!AN43="",'Control Master'!AN43,Imput!AN43)</f>
        <v>N/A</v>
      </c>
      <c r="AO43" s="290">
        <f>IF(Imput!AO43="",'Control Master'!AO43,Imput!AO43)</f>
        <v>0</v>
      </c>
      <c r="AP43" s="290" t="str">
        <f>IF(Imput!AP43="",'Control Master'!AP43,Imput!AP43)</f>
        <v>N/A</v>
      </c>
      <c r="AQ43" s="290" t="str">
        <f>IF(Imput!AQ43="",'Control Master'!AQ43,Imput!AQ43)</f>
        <v>N/A</v>
      </c>
      <c r="AR43" s="290" t="str">
        <f>IF(Imput!AR43="",'Control Master'!AR43,Imput!AR43)</f>
        <v>N/A</v>
      </c>
      <c r="AS43" s="290" t="str">
        <f>IF(Imput!AS43="",'Control Master'!AS43,Imput!AS43)</f>
        <v>N/A</v>
      </c>
      <c r="AT43" s="290" t="str">
        <f>IF(Imput!AT43="",'Control Master'!AT43,Imput!AT43)</f>
        <v>N/R</v>
      </c>
      <c r="AU43" s="290" t="str">
        <f>IF(Imput!AU43="",'Control Master'!AU43,Imput!AU43)</f>
        <v>N/A</v>
      </c>
      <c r="AV43" s="290" t="str">
        <f>IF(Imput!AV43="",'Control Master'!AV43,Imput!AV43)</f>
        <v>N/A</v>
      </c>
      <c r="AW43" s="290">
        <f>IF(Imput!AW43="",'Control Master'!AW43,Imput!AW43)</f>
        <v>0</v>
      </c>
      <c r="AX43" s="290" t="str">
        <f>IF(Imput!AX43="",'Control Master'!AX43,Imput!AX43)</f>
        <v>N/A</v>
      </c>
      <c r="AY43" s="290" t="str">
        <f>IF(Imput!AY43="",'Control Master'!AY43,Imput!AY43)</f>
        <v>N/A</v>
      </c>
      <c r="AZ43" s="290" t="str">
        <f>IF(Imput!AZ43="",'Control Master'!AZ43,Imput!AZ43)</f>
        <v>N/A</v>
      </c>
      <c r="BA43" s="290" t="str">
        <f>IF(Imput!BA43="",'Control Master'!BA43,Imput!BA43)</f>
        <v>N/A</v>
      </c>
      <c r="BB43" s="290">
        <f>IF(Imput!BB43="",'Control Master'!BB43,Imput!BB43)</f>
        <v>0</v>
      </c>
      <c r="BC43" s="290" t="str">
        <f>IF(Imput!BC43="",'Control Master'!BC43,Imput!BC43)</f>
        <v>N/A</v>
      </c>
      <c r="BD43" s="290" t="str">
        <f>IF(Imput!BD43="",'Control Master'!BD43,Imput!BD43)</f>
        <v>N/A</v>
      </c>
      <c r="BE43" s="290">
        <f>IF(Imput!BE43="",'Control Master'!BE43,Imput!BE43)</f>
        <v>0</v>
      </c>
      <c r="BF43" s="290" t="str">
        <f>IF(Imput!BF43="",'Control Master'!BF43,Imput!BF43)</f>
        <v>N/A</v>
      </c>
      <c r="BG43" s="290" t="str">
        <f>IF(Imput!BG43="",'Control Master'!BG43,Imput!BG43)</f>
        <v>N/A</v>
      </c>
      <c r="BH43" s="290" t="str">
        <f>IF(Imput!BH43="",'Control Master'!BH43,Imput!BH43)</f>
        <v>N/A</v>
      </c>
      <c r="BI43" s="290" t="str">
        <f>IF(Imput!BI43="",'Control Master'!BI43,Imput!BI43)</f>
        <v>N/A</v>
      </c>
      <c r="BJ43" s="290">
        <f>IF(Imput!BJ43="",'Control Master'!BJ43,Imput!BJ43)</f>
        <v>2407</v>
      </c>
      <c r="BK43" s="290" t="str">
        <f>IF(Imput!BK43="",'Control Master'!BK43,Imput!BK43)</f>
        <v>N/A</v>
      </c>
      <c r="BL43" s="290" t="str">
        <f>IF(Imput!BL43="",'Control Master'!BL43,Imput!BL43)</f>
        <v>N/A</v>
      </c>
      <c r="BM43" s="290" t="str">
        <f>IF(Imput!BM43="",'Control Master'!BM43,Imput!BM43)</f>
        <v>N/A</v>
      </c>
      <c r="BN43" s="290">
        <f>IF(Imput!BN43="",'Control Master'!BN43,Imput!BN43)</f>
        <v>0</v>
      </c>
      <c r="BO43" s="290" t="str">
        <f>IF(Imput!BO43="",'Control Master'!BO43,Imput!BO43)</f>
        <v>N/A</v>
      </c>
      <c r="BP43" s="290" t="str">
        <f>IF(Imput!BP43="",'Control Master'!BP43,Imput!BP43)</f>
        <v>N/A</v>
      </c>
      <c r="BQ43" s="290" t="str">
        <f>IF(Imput!BQ43="",'Control Master'!BQ43,Imput!BQ43)</f>
        <v>N/A</v>
      </c>
      <c r="BR43" s="290" t="str">
        <f>IF(Imput!BR43="",'Control Master'!BR43,Imput!BR43)</f>
        <v>N/A</v>
      </c>
      <c r="BS43" s="290" t="str">
        <f>IF(Imput!BS43="",'Control Master'!BS43,Imput!BS43)</f>
        <v>N/A</v>
      </c>
      <c r="BT43" s="290">
        <f>IF(Imput!BT43="",'Control Master'!BT43,Imput!BT43)</f>
        <v>0</v>
      </c>
      <c r="BU43" s="290" t="str">
        <f>IF(Imput!BU43="",'Control Master'!BU43,Imput!BU43)</f>
        <v>N/A</v>
      </c>
      <c r="BV43" s="290" t="str">
        <f>IF(Imput!BV43="",'Control Master'!BV43,Imput!BV43)</f>
        <v>N/A</v>
      </c>
      <c r="BW43" s="290">
        <f>IF(Imput!BW43="",'Control Master'!BW43,Imput!BW43)</f>
        <v>0</v>
      </c>
      <c r="BX43" s="290" t="str">
        <f>IF(Imput!BX43="",'Control Master'!BX43,Imput!BX43)</f>
        <v>N/A</v>
      </c>
      <c r="BY43" s="290" t="str">
        <f>IF(Imput!BY43="",'Control Master'!BY43,Imput!BY43)</f>
        <v>N/A</v>
      </c>
      <c r="BZ43" s="290" t="str">
        <f>IF(Imput!BZ43="",'Control Master'!BZ43,Imput!BZ43)</f>
        <v>N/A</v>
      </c>
      <c r="CA43" s="290" t="str">
        <f>IF(Imput!CA43="",'Control Master'!CA43,Imput!CA43)</f>
        <v>N/A</v>
      </c>
      <c r="CB43" s="290" t="str">
        <f>IF(Imput!CB43="",'Control Master'!CB43,Imput!CB43)</f>
        <v>N/A</v>
      </c>
      <c r="CC43" s="290" t="str">
        <f>IF(Imput!CC43="",'Control Master'!CC43,Imput!CC43)</f>
        <v>N/A</v>
      </c>
      <c r="CD43" s="290">
        <f>IF(Imput!CD43="",'Control Master'!CD43,Imput!CD43)</f>
        <v>0</v>
      </c>
      <c r="CE43" s="290" t="str">
        <f>IF(Imput!CE43="",'Control Master'!CE43,Imput!CE43)</f>
        <v>N/A</v>
      </c>
      <c r="CF43" s="290" t="str">
        <f>IF(Imput!CF43="",'Control Master'!CF43,Imput!CF43)</f>
        <v>N/A</v>
      </c>
      <c r="CG43" s="290">
        <f>IF(Imput!CG43="",'Control Master'!CG43,Imput!CG43)</f>
        <v>0</v>
      </c>
      <c r="CH43" s="290" t="str">
        <f>IF(Imput!CH43="",'Control Master'!CH43,Imput!CH43)</f>
        <v>N/A</v>
      </c>
      <c r="CI43" s="290" t="str">
        <f>IF(Imput!CI43="",'Control Master'!CI43,Imput!CI43)</f>
        <v>N/A</v>
      </c>
      <c r="CJ43" s="290" t="str">
        <f>IF(Imput!CJ43="",'Control Master'!CJ43,Imput!CJ43)</f>
        <v>N/A</v>
      </c>
      <c r="CK43" s="290" t="str">
        <f>IF(Imput!CK43="",'Control Master'!CK43,Imput!CK43)</f>
        <v>N/A</v>
      </c>
      <c r="CL43" s="290">
        <f>IF(Imput!CL43="",'Control Master'!CL43,Imput!CL43)</f>
        <v>256</v>
      </c>
      <c r="CM43" s="290" t="str">
        <f>IF(Imput!CM43="",'Control Master'!CM43,Imput!CM43)</f>
        <v>N/A</v>
      </c>
      <c r="CN43" s="290" t="str">
        <f>IF(Imput!CN43="",'Control Master'!CN43,Imput!CN43)</f>
        <v>N/A</v>
      </c>
      <c r="CO43" s="290" t="str">
        <f>IF(Imput!CO43="",'Control Master'!CO43,Imput!CO43)</f>
        <v>N/A</v>
      </c>
      <c r="CP43" s="290" t="str">
        <f>IF(Imput!CP43="",'Control Master'!CP43,Imput!CP43)</f>
        <v>N/A</v>
      </c>
      <c r="CQ43" s="290" t="str">
        <f>IF(Imput!CQ43="",'Control Master'!CQ43,Imput!CQ43)</f>
        <v>N/A</v>
      </c>
      <c r="CR43" s="290">
        <f>IF(Imput!CR43="",'Control Master'!CR43,Imput!CR43)</f>
        <v>0</v>
      </c>
      <c r="CS43" s="290">
        <f>IF(Imput!CS43="",'Control Master'!CS43,Imput!CS43)</f>
        <v>0</v>
      </c>
      <c r="CT43" s="290" t="str">
        <f>IF(Imput!CT43="",'Control Master'!CT43,Imput!CT43)</f>
        <v>N/A</v>
      </c>
      <c r="CU43" s="290" t="str">
        <f>IF(Imput!CU43="",'Control Master'!CU43,Imput!CU43)</f>
        <v>N/A</v>
      </c>
      <c r="CV43" s="290" t="str">
        <f>IF(Imput!CV43="",'Control Master'!CV43,Imput!CV43)</f>
        <v>N/A</v>
      </c>
      <c r="CW43" s="290">
        <f>IF(Imput!CW43="",'Control Master'!CW43,Imput!CW43)</f>
        <v>1647</v>
      </c>
      <c r="CX43" s="290" t="str">
        <f>IF(Imput!CX43="",'Control Master'!CX43,Imput!CX43)</f>
        <v>N/A</v>
      </c>
      <c r="CY43" s="290">
        <f>IF(Imput!CY43="",'Control Master'!CY43,Imput!CY43)</f>
        <v>0</v>
      </c>
      <c r="CZ43" s="290" t="str">
        <f>IF(Imput!CZ43="",'Control Master'!CZ43,Imput!CZ43)</f>
        <v>N/A</v>
      </c>
      <c r="DA43" s="290" t="str">
        <f>IF(Imput!DA43="",'Control Master'!DA43,Imput!DA43)</f>
        <v>N/A</v>
      </c>
      <c r="DB43" s="290" t="str">
        <f>IF(Imput!DB43="",'Control Master'!DB43,Imput!DB43)</f>
        <v>N/A</v>
      </c>
      <c r="DC43" s="290" t="str">
        <f>IF(Imput!DC43="",'Control Master'!DC43,Imput!DC43)</f>
        <v>N/A</v>
      </c>
      <c r="DD43" s="290" t="str">
        <f>IF(Imput!DD43="",'Control Master'!DD43,Imput!DD43)</f>
        <v>N/A</v>
      </c>
    </row>
    <row r="44" spans="1:108" ht="19.5">
      <c r="A44" s="28" t="s">
        <v>30</v>
      </c>
      <c r="B44" s="29" t="s">
        <v>26</v>
      </c>
      <c r="C44" s="131">
        <f>SUM(E44:DD44)</f>
        <v>103811</v>
      </c>
      <c r="E44" s="291" t="str">
        <f>IF(Imput!E44="",'Control Master'!E44,Imput!E44)</f>
        <v>N/R</v>
      </c>
      <c r="F44" s="291" t="str">
        <f>IF(Imput!F44="",'Control Master'!F44,Imput!F44)</f>
        <v>N/R</v>
      </c>
      <c r="G44" s="291" t="str">
        <f>IF(Imput!G44="",'Control Master'!G44,Imput!G44)</f>
        <v>N/R</v>
      </c>
      <c r="H44" s="291" t="str">
        <f>IF(Imput!H44="",'Control Master'!H44,Imput!H44)</f>
        <v>N/R</v>
      </c>
      <c r="I44" s="291" t="str">
        <f>IF(Imput!I44="",'Control Master'!I44,Imput!I44)</f>
        <v>N/R</v>
      </c>
      <c r="J44" s="291">
        <f>IF(Imput!J44="",'Control Master'!J44,Imput!J44)</f>
        <v>97949</v>
      </c>
      <c r="K44" s="291">
        <f>IF(Imput!K44="",'Control Master'!K44,Imput!K44)</f>
        <v>0</v>
      </c>
      <c r="L44" s="291">
        <f>IF(Imput!L44="",'Control Master'!L44,Imput!L44)</f>
        <v>0</v>
      </c>
      <c r="M44" s="291" t="str">
        <f>IF(Imput!M44="",'Control Master'!M44,Imput!M44)</f>
        <v>N/R</v>
      </c>
      <c r="N44" s="291" t="str">
        <f>IF(Imput!N44="",'Control Master'!N44,Imput!N44)</f>
        <v>N/R</v>
      </c>
      <c r="O44" s="291" t="str">
        <f>IF(Imput!O44="",'Control Master'!O44,Imput!O44)</f>
        <v>N/R</v>
      </c>
      <c r="P44" s="291" t="str">
        <f>IF(Imput!P44="",'Control Master'!P44,Imput!P44)</f>
        <v>N/R</v>
      </c>
      <c r="Q44" s="291" t="str">
        <f>IF(Imput!Q44="",'Control Master'!Q44,Imput!Q44)</f>
        <v>N/A</v>
      </c>
      <c r="R44" s="291" t="str">
        <f>IF(Imput!R44="",'Control Master'!R44,Imput!R44)</f>
        <v>N/A</v>
      </c>
      <c r="S44" s="291" t="str">
        <f>IF(Imput!S44="",'Control Master'!S44,Imput!S44)</f>
        <v>N/A</v>
      </c>
      <c r="T44" s="291" t="str">
        <f>IF(Imput!T44="",'Control Master'!T44,Imput!T44)</f>
        <v>N/A</v>
      </c>
      <c r="U44" s="291" t="str">
        <f>IF(Imput!U44="",'Control Master'!U44,Imput!U44)</f>
        <v>N/A</v>
      </c>
      <c r="V44" s="291" t="str">
        <f>IF(Imput!V44="",'Control Master'!V44,Imput!V44)</f>
        <v>N/A</v>
      </c>
      <c r="W44" s="291" t="str">
        <f>IF(Imput!W44="",'Control Master'!W44,Imput!W44)</f>
        <v>N/R</v>
      </c>
      <c r="X44" s="408">
        <f>IF(Imput!X44="",'Control Master'!X44,Imput!X44)</f>
        <v>573</v>
      </c>
      <c r="Y44" s="291" t="str">
        <f>IF(Imput!Y44="",'Control Master'!Y44,Imput!Y44)</f>
        <v>N/A</v>
      </c>
      <c r="Z44" s="291">
        <f>IF(Imput!Z44="",'Control Master'!Z44,Imput!Z44)</f>
        <v>983</v>
      </c>
      <c r="AA44" s="291" t="str">
        <f>IF(Imput!AA44="",'Control Master'!AA44,Imput!AA44)</f>
        <v>N/A</v>
      </c>
      <c r="AB44" s="291" t="str">
        <f>IF(Imput!AB44="",'Control Master'!AB44,Imput!AB44)</f>
        <v>N/A</v>
      </c>
      <c r="AC44" s="291" t="str">
        <f>IF(Imput!AC44="",'Control Master'!AC44,Imput!AC44)</f>
        <v>N/R</v>
      </c>
      <c r="AD44" s="291" t="str">
        <f>IF(Imput!AD44="",'Control Master'!AD44,Imput!AD44)</f>
        <v>N/A</v>
      </c>
      <c r="AE44" s="291" t="str">
        <f>IF(Imput!AE44="",'Control Master'!AE44,Imput!AE44)</f>
        <v>N/A</v>
      </c>
      <c r="AF44" s="291" t="str">
        <f>IF(Imput!AF44="",'Control Master'!AF44,Imput!AF44)</f>
        <v>N/A</v>
      </c>
      <c r="AG44" s="291" t="str">
        <f>IF(Imput!AG44="",'Control Master'!AG44,Imput!AG44)</f>
        <v>N/A</v>
      </c>
      <c r="AH44" s="291" t="str">
        <f>IF(Imput!AH44="",'Control Master'!AH44,Imput!AH44)</f>
        <v>N/R</v>
      </c>
      <c r="AI44" s="291" t="str">
        <f>IF(Imput!AI44="",'Control Master'!AI44,Imput!AI44)</f>
        <v>N/A</v>
      </c>
      <c r="AJ44" s="291" t="str">
        <f>IF(Imput!AJ44="",'Control Master'!AJ44,Imput!AJ44)</f>
        <v>N/A</v>
      </c>
      <c r="AK44" s="291" t="str">
        <f>IF(Imput!AK44="",'Control Master'!AK44,Imput!AK44)</f>
        <v>N/A</v>
      </c>
      <c r="AL44" s="291" t="str">
        <f>IF(Imput!AL44="",'Control Master'!AL44,Imput!AL44)</f>
        <v>N/A</v>
      </c>
      <c r="AM44" s="291" t="str">
        <f>IF(Imput!AM44="",'Control Master'!AM44,Imput!AM44)</f>
        <v>N/A</v>
      </c>
      <c r="AN44" s="291" t="str">
        <f>IF(Imput!AN44="",'Control Master'!AN44,Imput!AN44)</f>
        <v>N/A</v>
      </c>
      <c r="AO44" s="291" t="str">
        <f>IF(Imput!AO44="",'Control Master'!AO44,Imput!AO44)</f>
        <v>N/A</v>
      </c>
      <c r="AP44" s="291" t="str">
        <f>IF(Imput!AP44="",'Control Master'!AP44,Imput!AP44)</f>
        <v>N/A</v>
      </c>
      <c r="AQ44" s="291" t="str">
        <f>IF(Imput!AQ44="",'Control Master'!AQ44,Imput!AQ44)</f>
        <v>N/A</v>
      </c>
      <c r="AR44" s="291" t="str">
        <f>IF(Imput!AR44="",'Control Master'!AR44,Imput!AR44)</f>
        <v>N/A</v>
      </c>
      <c r="AS44" s="291" t="str">
        <f>IF(Imput!AS44="",'Control Master'!AS44,Imput!AS44)</f>
        <v>N/A</v>
      </c>
      <c r="AT44" s="291" t="str">
        <f>IF(Imput!AT44="",'Control Master'!AT44,Imput!AT44)</f>
        <v>N/R</v>
      </c>
      <c r="AU44" s="291" t="str">
        <f>IF(Imput!AU44="",'Control Master'!AU44,Imput!AU44)</f>
        <v>N/A</v>
      </c>
      <c r="AV44" s="291" t="str">
        <f>IF(Imput!AV44="",'Control Master'!AV44,Imput!AV44)</f>
        <v>N/A</v>
      </c>
      <c r="AW44" s="291" t="str">
        <f>IF(Imput!AW44="",'Control Master'!AW44,Imput!AW44)</f>
        <v>N/A</v>
      </c>
      <c r="AX44" s="291" t="str">
        <f>IF(Imput!AX44="",'Control Master'!AX44,Imput!AX44)</f>
        <v>N/A</v>
      </c>
      <c r="AY44" s="291" t="str">
        <f>IF(Imput!AY44="",'Control Master'!AY44,Imput!AY44)</f>
        <v>N/A</v>
      </c>
      <c r="AZ44" s="291" t="str">
        <f>IF(Imput!AZ44="",'Control Master'!AZ44,Imput!AZ44)</f>
        <v>N/A</v>
      </c>
      <c r="BA44" s="291" t="str">
        <f>IF(Imput!BA44="",'Control Master'!BA44,Imput!BA44)</f>
        <v>N/A</v>
      </c>
      <c r="BB44" s="291" t="str">
        <f>IF(Imput!BB44="",'Control Master'!BB44,Imput!BB44)</f>
        <v>N/A</v>
      </c>
      <c r="BC44" s="291" t="str">
        <f>IF(Imput!BC44="",'Control Master'!BC44,Imput!BC44)</f>
        <v>N/A</v>
      </c>
      <c r="BD44" s="291" t="str">
        <f>IF(Imput!BD44="",'Control Master'!BD44,Imput!BD44)</f>
        <v>N/A</v>
      </c>
      <c r="BE44" s="291" t="str">
        <f>IF(Imput!BE44="",'Control Master'!BE44,Imput!BE44)</f>
        <v>N/A</v>
      </c>
      <c r="BF44" s="291" t="str">
        <f>IF(Imput!BF44="",'Control Master'!BF44,Imput!BF44)</f>
        <v>N/A</v>
      </c>
      <c r="BG44" s="291" t="str">
        <f>IF(Imput!BG44="",'Control Master'!BG44,Imput!BG44)</f>
        <v>N/A</v>
      </c>
      <c r="BH44" s="291" t="str">
        <f>IF(Imput!BH44="",'Control Master'!BH44,Imput!BH44)</f>
        <v>N/A</v>
      </c>
      <c r="BI44" s="291" t="str">
        <f>IF(Imput!BI44="",'Control Master'!BI44,Imput!BI44)</f>
        <v>N/A</v>
      </c>
      <c r="BJ44" s="291">
        <f>IF(Imput!BJ44="",'Control Master'!BJ44,Imput!BJ44)</f>
        <v>2407</v>
      </c>
      <c r="BK44" s="291" t="str">
        <f>IF(Imput!BK44="",'Control Master'!BK44,Imput!BK44)</f>
        <v>N/A</v>
      </c>
      <c r="BL44" s="291" t="str">
        <f>IF(Imput!BL44="",'Control Master'!BL44,Imput!BL44)</f>
        <v>N/A</v>
      </c>
      <c r="BM44" s="291" t="str">
        <f>IF(Imput!BM44="",'Control Master'!BM44,Imput!BM44)</f>
        <v>N/A</v>
      </c>
      <c r="BN44" s="291" t="str">
        <f>IF(Imput!BN44="",'Control Master'!BN44,Imput!BN44)</f>
        <v>N/A</v>
      </c>
      <c r="BO44" s="291" t="str">
        <f>IF(Imput!BO44="",'Control Master'!BO44,Imput!BO44)</f>
        <v>N/A</v>
      </c>
      <c r="BP44" s="291" t="str">
        <f>IF(Imput!BP44="",'Control Master'!BP44,Imput!BP44)</f>
        <v>N/A</v>
      </c>
      <c r="BQ44" s="291" t="str">
        <f>IF(Imput!BQ44="",'Control Master'!BQ44,Imput!BQ44)</f>
        <v>N/A</v>
      </c>
      <c r="BR44" s="291" t="str">
        <f>IF(Imput!BR44="",'Control Master'!BR44,Imput!BR44)</f>
        <v>N/A</v>
      </c>
      <c r="BS44" s="291" t="str">
        <f>IF(Imput!BS44="",'Control Master'!BS44,Imput!BS44)</f>
        <v>N/A</v>
      </c>
      <c r="BT44" s="291" t="str">
        <f>IF(Imput!BT44="",'Control Master'!BT44,Imput!BT44)</f>
        <v>N/A</v>
      </c>
      <c r="BU44" s="291" t="str">
        <f>IF(Imput!BU44="",'Control Master'!BU44,Imput!BU44)</f>
        <v>N/A</v>
      </c>
      <c r="BV44" s="291" t="str">
        <f>IF(Imput!BV44="",'Control Master'!BV44,Imput!BV44)</f>
        <v>N/A</v>
      </c>
      <c r="BW44" s="291" t="str">
        <f>IF(Imput!BW44="",'Control Master'!BW44,Imput!BW44)</f>
        <v>N/A</v>
      </c>
      <c r="BX44" s="291" t="str">
        <f>IF(Imput!BX44="",'Control Master'!BX44,Imput!BX44)</f>
        <v>N/A</v>
      </c>
      <c r="BY44" s="291" t="str">
        <f>IF(Imput!BY44="",'Control Master'!BY44,Imput!BY44)</f>
        <v>N/A</v>
      </c>
      <c r="BZ44" s="291" t="str">
        <f>IF(Imput!BZ44="",'Control Master'!BZ44,Imput!BZ44)</f>
        <v>N/A</v>
      </c>
      <c r="CA44" s="291" t="str">
        <f>IF(Imput!CA44="",'Control Master'!CA44,Imput!CA44)</f>
        <v>N/A</v>
      </c>
      <c r="CB44" s="291" t="str">
        <f>IF(Imput!CB44="",'Control Master'!CB44,Imput!CB44)</f>
        <v>N/A</v>
      </c>
      <c r="CC44" s="291" t="str">
        <f>IF(Imput!CC44="",'Control Master'!CC44,Imput!CC44)</f>
        <v>N/A</v>
      </c>
      <c r="CD44" s="291" t="str">
        <f>IF(Imput!CD44="",'Control Master'!CD44,Imput!CD44)</f>
        <v>N/A</v>
      </c>
      <c r="CE44" s="291" t="str">
        <f>IF(Imput!CE44="",'Control Master'!CE44,Imput!CE44)</f>
        <v>N/A</v>
      </c>
      <c r="CF44" s="291" t="str">
        <f>IF(Imput!CF44="",'Control Master'!CF44,Imput!CF44)</f>
        <v>N/A</v>
      </c>
      <c r="CG44" s="291" t="str">
        <f>IF(Imput!CG44="",'Control Master'!CG44,Imput!CG44)</f>
        <v>N/A</v>
      </c>
      <c r="CH44" s="291" t="str">
        <f>IF(Imput!CH44="",'Control Master'!CH44,Imput!CH44)</f>
        <v>N/A</v>
      </c>
      <c r="CI44" s="291" t="str">
        <f>IF(Imput!CI44="",'Control Master'!CI44,Imput!CI44)</f>
        <v>N/A</v>
      </c>
      <c r="CJ44" s="291" t="str">
        <f>IF(Imput!CJ44="",'Control Master'!CJ44,Imput!CJ44)</f>
        <v>N/A</v>
      </c>
      <c r="CK44" s="291" t="str">
        <f>IF(Imput!CK44="",'Control Master'!CK44,Imput!CK44)</f>
        <v>N/A</v>
      </c>
      <c r="CL44" s="291">
        <f>IF(Imput!CL44="",'Control Master'!CL44,Imput!CL44)</f>
        <v>256</v>
      </c>
      <c r="CM44" s="291" t="str">
        <f>IF(Imput!CM44="",'Control Master'!CM44,Imput!CM44)</f>
        <v>N/A</v>
      </c>
      <c r="CN44" s="291" t="str">
        <f>IF(Imput!CN44="",'Control Master'!CN44,Imput!CN44)</f>
        <v>N/A</v>
      </c>
      <c r="CO44" s="291" t="str">
        <f>IF(Imput!CO44="",'Control Master'!CO44,Imput!CO44)</f>
        <v>N/A</v>
      </c>
      <c r="CP44" s="291" t="str">
        <f>IF(Imput!CP44="",'Control Master'!CP44,Imput!CP44)</f>
        <v>N/A</v>
      </c>
      <c r="CQ44" s="291" t="str">
        <f>IF(Imput!CQ44="",'Control Master'!CQ44,Imput!CQ44)</f>
        <v>N/A</v>
      </c>
      <c r="CR44" s="291" t="str">
        <f>IF(Imput!CR44="",'Control Master'!CR44,Imput!CR44)</f>
        <v>N/A</v>
      </c>
      <c r="CS44" s="291" t="str">
        <f>IF(Imput!CS44="",'Control Master'!CS44,Imput!CS44)</f>
        <v>N/A</v>
      </c>
      <c r="CT44" s="291" t="str">
        <f>IF(Imput!CT44="",'Control Master'!CT44,Imput!CT44)</f>
        <v>N/A</v>
      </c>
      <c r="CU44" s="291" t="str">
        <f>IF(Imput!CU44="",'Control Master'!CU44,Imput!CU44)</f>
        <v>N/A</v>
      </c>
      <c r="CV44" s="291" t="str">
        <f>IF(Imput!CV44="",'Control Master'!CV44,Imput!CV44)</f>
        <v>N/A</v>
      </c>
      <c r="CW44" s="291">
        <f>IF(Imput!CW44="",'Control Master'!CW44,Imput!CW44)</f>
        <v>1643</v>
      </c>
      <c r="CX44" s="291" t="str">
        <f>IF(Imput!CX44="",'Control Master'!CX44,Imput!CX44)</f>
        <v>N/A</v>
      </c>
      <c r="CY44" s="291" t="str">
        <f>IF(Imput!CY44="",'Control Master'!CY44,Imput!CY44)</f>
        <v>N/A</v>
      </c>
      <c r="CZ44" s="291" t="str">
        <f>IF(Imput!CZ44="",'Control Master'!CZ44,Imput!CZ44)</f>
        <v>N/A</v>
      </c>
      <c r="DA44" s="291" t="str">
        <f>IF(Imput!DA44="",'Control Master'!DA44,Imput!DA44)</f>
        <v>N/A</v>
      </c>
      <c r="DB44" s="291" t="str">
        <f>IF(Imput!DB44="",'Control Master'!DB44,Imput!DB44)</f>
        <v>N/A</v>
      </c>
      <c r="DC44" s="291" t="str">
        <f>IF(Imput!DC44="",'Control Master'!DC44,Imput!DC44)</f>
        <v>N/A</v>
      </c>
      <c r="DD44" s="291" t="str">
        <f>IF(Imput!DD44="",'Control Master'!DD44,Imput!DD44)</f>
        <v>N/A</v>
      </c>
    </row>
    <row r="45" spans="1:108" ht="19.5">
      <c r="A45" s="28" t="s">
        <v>31</v>
      </c>
      <c r="B45" s="29" t="s">
        <v>26</v>
      </c>
      <c r="C45" s="131">
        <f>SUM(E45:DD45)</f>
        <v>1895</v>
      </c>
      <c r="E45" s="291" t="str">
        <f>IF(Imput!E45="",'Control Master'!E45,Imput!E45)</f>
        <v>N/R</v>
      </c>
      <c r="F45" s="291" t="str">
        <f>IF(Imput!F45="",'Control Master'!F45,Imput!F45)</f>
        <v>N/R</v>
      </c>
      <c r="G45" s="291" t="str">
        <f>IF(Imput!G45="",'Control Master'!G45,Imput!G45)</f>
        <v>N/R</v>
      </c>
      <c r="H45" s="291" t="str">
        <f>IF(Imput!H45="",'Control Master'!H45,Imput!H45)</f>
        <v>N/R</v>
      </c>
      <c r="I45" s="291" t="str">
        <f>IF(Imput!I45="",'Control Master'!I45,Imput!I45)</f>
        <v>N/R</v>
      </c>
      <c r="J45" s="291">
        <f>IF(Imput!J45="",'Control Master'!J45,Imput!J45)</f>
        <v>1891</v>
      </c>
      <c r="K45" s="291">
        <f>IF(Imput!K45="",'Control Master'!K45,Imput!K45)</f>
        <v>0</v>
      </c>
      <c r="L45" s="291">
        <f>IF(Imput!L45="",'Control Master'!L45,Imput!L45)</f>
        <v>0</v>
      </c>
      <c r="M45" s="291" t="str">
        <f>IF(Imput!M45="",'Control Master'!M45,Imput!M45)</f>
        <v>N/R</v>
      </c>
      <c r="N45" s="291" t="str">
        <f>IF(Imput!N45="",'Control Master'!N45,Imput!N45)</f>
        <v>N/R</v>
      </c>
      <c r="O45" s="291" t="str">
        <f>IF(Imput!O45="",'Control Master'!O45,Imput!O45)</f>
        <v>N/R</v>
      </c>
      <c r="P45" s="291" t="str">
        <f>IF(Imput!P45="",'Control Master'!P45,Imput!P45)</f>
        <v>N/R</v>
      </c>
      <c r="Q45" s="291" t="str">
        <f>IF(Imput!Q45="",'Control Master'!Q45,Imput!Q45)</f>
        <v>N/A</v>
      </c>
      <c r="R45" s="291" t="str">
        <f>IF(Imput!R45="",'Control Master'!R45,Imput!R45)</f>
        <v>N/A</v>
      </c>
      <c r="S45" s="291" t="str">
        <f>IF(Imput!S45="",'Control Master'!S45,Imput!S45)</f>
        <v>N/A</v>
      </c>
      <c r="T45" s="291" t="str">
        <f>IF(Imput!T45="",'Control Master'!T45,Imput!T45)</f>
        <v>N/A</v>
      </c>
      <c r="U45" s="291" t="str">
        <f>IF(Imput!U45="",'Control Master'!U45,Imput!U45)</f>
        <v>N/A</v>
      </c>
      <c r="V45" s="291" t="str">
        <f>IF(Imput!V45="",'Control Master'!V45,Imput!V45)</f>
        <v>N/A</v>
      </c>
      <c r="W45" s="291" t="str">
        <f>IF(Imput!W45="",'Control Master'!W45,Imput!W45)</f>
        <v>N/R</v>
      </c>
      <c r="X45" s="408" t="str">
        <f>IF(Imput!X45="",'Control Master'!X45,Imput!X45)</f>
        <v>N/R</v>
      </c>
      <c r="Y45" s="291" t="str">
        <f>IF(Imput!Y45="",'Control Master'!Y45,Imput!Y45)</f>
        <v>N/A</v>
      </c>
      <c r="Z45" s="291" t="str">
        <f>IF(Imput!Z45="",'Control Master'!Z45,Imput!Z45)</f>
        <v>N/R</v>
      </c>
      <c r="AA45" s="291" t="str">
        <f>IF(Imput!AA45="",'Control Master'!AA45,Imput!AA45)</f>
        <v>N/A</v>
      </c>
      <c r="AB45" s="291" t="str">
        <f>IF(Imput!AB45="",'Control Master'!AB45,Imput!AB45)</f>
        <v>N/A</v>
      </c>
      <c r="AC45" s="291" t="str">
        <f>IF(Imput!AC45="",'Control Master'!AC45,Imput!AC45)</f>
        <v>N/R</v>
      </c>
      <c r="AD45" s="291" t="str">
        <f>IF(Imput!AD45="",'Control Master'!AD45,Imput!AD45)</f>
        <v>N/A</v>
      </c>
      <c r="AE45" s="291" t="str">
        <f>IF(Imput!AE45="",'Control Master'!AE45,Imput!AE45)</f>
        <v>N/A</v>
      </c>
      <c r="AF45" s="291" t="str">
        <f>IF(Imput!AF45="",'Control Master'!AF45,Imput!AF45)</f>
        <v>N/A</v>
      </c>
      <c r="AG45" s="291" t="str">
        <f>IF(Imput!AG45="",'Control Master'!AG45,Imput!AG45)</f>
        <v>N/A</v>
      </c>
      <c r="AH45" s="291" t="str">
        <f>IF(Imput!AH45="",'Control Master'!AH45,Imput!AH45)</f>
        <v>N/R</v>
      </c>
      <c r="AI45" s="291" t="str">
        <f>IF(Imput!AI45="",'Control Master'!AI45,Imput!AI45)</f>
        <v>N/A</v>
      </c>
      <c r="AJ45" s="291" t="str">
        <f>IF(Imput!AJ45="",'Control Master'!AJ45,Imput!AJ45)</f>
        <v>N/A</v>
      </c>
      <c r="AK45" s="291" t="str">
        <f>IF(Imput!AK45="",'Control Master'!AK45,Imput!AK45)</f>
        <v>N/A</v>
      </c>
      <c r="AL45" s="291" t="str">
        <f>IF(Imput!AL45="",'Control Master'!AL45,Imput!AL45)</f>
        <v>N/A</v>
      </c>
      <c r="AM45" s="291" t="str">
        <f>IF(Imput!AM45="",'Control Master'!AM45,Imput!AM45)</f>
        <v>N/A</v>
      </c>
      <c r="AN45" s="291" t="str">
        <f>IF(Imput!AN45="",'Control Master'!AN45,Imput!AN45)</f>
        <v>N/A</v>
      </c>
      <c r="AO45" s="291" t="str">
        <f>IF(Imput!AO45="",'Control Master'!AO45,Imput!AO45)</f>
        <v>N/A</v>
      </c>
      <c r="AP45" s="291" t="str">
        <f>IF(Imput!AP45="",'Control Master'!AP45,Imput!AP45)</f>
        <v>N/A</v>
      </c>
      <c r="AQ45" s="291" t="str">
        <f>IF(Imput!AQ45="",'Control Master'!AQ45,Imput!AQ45)</f>
        <v>N/A</v>
      </c>
      <c r="AR45" s="291" t="str">
        <f>IF(Imput!AR45="",'Control Master'!AR45,Imput!AR45)</f>
        <v>N/A</v>
      </c>
      <c r="AS45" s="291" t="str">
        <f>IF(Imput!AS45="",'Control Master'!AS45,Imput!AS45)</f>
        <v>N/A</v>
      </c>
      <c r="AT45" s="291" t="str">
        <f>IF(Imput!AT45="",'Control Master'!AT45,Imput!AT45)</f>
        <v>N/R</v>
      </c>
      <c r="AU45" s="291" t="str">
        <f>IF(Imput!AU45="",'Control Master'!AU45,Imput!AU45)</f>
        <v>N/A</v>
      </c>
      <c r="AV45" s="291" t="str">
        <f>IF(Imput!AV45="",'Control Master'!AV45,Imput!AV45)</f>
        <v>N/A</v>
      </c>
      <c r="AW45" s="291" t="str">
        <f>IF(Imput!AW45="",'Control Master'!AW45,Imput!AW45)</f>
        <v>N/A</v>
      </c>
      <c r="AX45" s="291" t="str">
        <f>IF(Imput!AX45="",'Control Master'!AX45,Imput!AX45)</f>
        <v>N/A</v>
      </c>
      <c r="AY45" s="291" t="str">
        <f>IF(Imput!AY45="",'Control Master'!AY45,Imput!AY45)</f>
        <v>N/A</v>
      </c>
      <c r="AZ45" s="291" t="str">
        <f>IF(Imput!AZ45="",'Control Master'!AZ45,Imput!AZ45)</f>
        <v>N/A</v>
      </c>
      <c r="BA45" s="291" t="str">
        <f>IF(Imput!BA45="",'Control Master'!BA45,Imput!BA45)</f>
        <v>N/A</v>
      </c>
      <c r="BB45" s="291" t="str">
        <f>IF(Imput!BB45="",'Control Master'!BB45,Imput!BB45)</f>
        <v>N/A</v>
      </c>
      <c r="BC45" s="291" t="str">
        <f>IF(Imput!BC45="",'Control Master'!BC45,Imput!BC45)</f>
        <v>N/A</v>
      </c>
      <c r="BD45" s="291" t="str">
        <f>IF(Imput!BD45="",'Control Master'!BD45,Imput!BD45)</f>
        <v>N/A</v>
      </c>
      <c r="BE45" s="291" t="str">
        <f>IF(Imput!BE45="",'Control Master'!BE45,Imput!BE45)</f>
        <v>N/A</v>
      </c>
      <c r="BF45" s="291" t="str">
        <f>IF(Imput!BF45="",'Control Master'!BF45,Imput!BF45)</f>
        <v>N/A</v>
      </c>
      <c r="BG45" s="291" t="str">
        <f>IF(Imput!BG45="",'Control Master'!BG45,Imput!BG45)</f>
        <v>N/A</v>
      </c>
      <c r="BH45" s="291" t="str">
        <f>IF(Imput!BH45="",'Control Master'!BH45,Imput!BH45)</f>
        <v>N/A</v>
      </c>
      <c r="BI45" s="291" t="str">
        <f>IF(Imput!BI45="",'Control Master'!BI45,Imput!BI45)</f>
        <v>N/A</v>
      </c>
      <c r="BJ45" s="291" t="str">
        <f>IF(Imput!BJ45="",'Control Master'!BJ45,Imput!BJ45)</f>
        <v>N/R</v>
      </c>
      <c r="BK45" s="291" t="str">
        <f>IF(Imput!BK45="",'Control Master'!BK45,Imput!BK45)</f>
        <v>N/A</v>
      </c>
      <c r="BL45" s="291" t="str">
        <f>IF(Imput!BL45="",'Control Master'!BL45,Imput!BL45)</f>
        <v>N/A</v>
      </c>
      <c r="BM45" s="291" t="str">
        <f>IF(Imput!BM45="",'Control Master'!BM45,Imput!BM45)</f>
        <v>N/A</v>
      </c>
      <c r="BN45" s="291" t="str">
        <f>IF(Imput!BN45="",'Control Master'!BN45,Imput!BN45)</f>
        <v>N/A</v>
      </c>
      <c r="BO45" s="291" t="str">
        <f>IF(Imput!BO45="",'Control Master'!BO45,Imput!BO45)</f>
        <v>N/A</v>
      </c>
      <c r="BP45" s="291" t="str">
        <f>IF(Imput!BP45="",'Control Master'!BP45,Imput!BP45)</f>
        <v>N/A</v>
      </c>
      <c r="BQ45" s="291" t="str">
        <f>IF(Imput!BQ45="",'Control Master'!BQ45,Imput!BQ45)</f>
        <v>N/A</v>
      </c>
      <c r="BR45" s="291" t="str">
        <f>IF(Imput!BR45="",'Control Master'!BR45,Imput!BR45)</f>
        <v>N/A</v>
      </c>
      <c r="BS45" s="291" t="str">
        <f>IF(Imput!BS45="",'Control Master'!BS45,Imput!BS45)</f>
        <v>N/A</v>
      </c>
      <c r="BT45" s="291" t="str">
        <f>IF(Imput!BT45="",'Control Master'!BT45,Imput!BT45)</f>
        <v>N/A</v>
      </c>
      <c r="BU45" s="291" t="str">
        <f>IF(Imput!BU45="",'Control Master'!BU45,Imput!BU45)</f>
        <v>N/A</v>
      </c>
      <c r="BV45" s="291" t="str">
        <f>IF(Imput!BV45="",'Control Master'!BV45,Imput!BV45)</f>
        <v>N/A</v>
      </c>
      <c r="BW45" s="291" t="str">
        <f>IF(Imput!BW45="",'Control Master'!BW45,Imput!BW45)</f>
        <v>N/A</v>
      </c>
      <c r="BX45" s="291" t="str">
        <f>IF(Imput!BX45="",'Control Master'!BX45,Imput!BX45)</f>
        <v>N/A</v>
      </c>
      <c r="BY45" s="291" t="str">
        <f>IF(Imput!BY45="",'Control Master'!BY45,Imput!BY45)</f>
        <v>N/A</v>
      </c>
      <c r="BZ45" s="291" t="str">
        <f>IF(Imput!BZ45="",'Control Master'!BZ45,Imput!BZ45)</f>
        <v>N/A</v>
      </c>
      <c r="CA45" s="291" t="str">
        <f>IF(Imput!CA45="",'Control Master'!CA45,Imput!CA45)</f>
        <v>N/A</v>
      </c>
      <c r="CB45" s="291" t="str">
        <f>IF(Imput!CB45="",'Control Master'!CB45,Imput!CB45)</f>
        <v>N/A</v>
      </c>
      <c r="CC45" s="291" t="str">
        <f>IF(Imput!CC45="",'Control Master'!CC45,Imput!CC45)</f>
        <v>N/A</v>
      </c>
      <c r="CD45" s="291" t="str">
        <f>IF(Imput!CD45="",'Control Master'!CD45,Imput!CD45)</f>
        <v>N/A</v>
      </c>
      <c r="CE45" s="291" t="str">
        <f>IF(Imput!CE45="",'Control Master'!CE45,Imput!CE45)</f>
        <v>N/A</v>
      </c>
      <c r="CF45" s="291" t="str">
        <f>IF(Imput!CF45="",'Control Master'!CF45,Imput!CF45)</f>
        <v>N/A</v>
      </c>
      <c r="CG45" s="291" t="str">
        <f>IF(Imput!CG45="",'Control Master'!CG45,Imput!CG45)</f>
        <v>N/A</v>
      </c>
      <c r="CH45" s="291" t="str">
        <f>IF(Imput!CH45="",'Control Master'!CH45,Imput!CH45)</f>
        <v>N/A</v>
      </c>
      <c r="CI45" s="291" t="str">
        <f>IF(Imput!CI45="",'Control Master'!CI45,Imput!CI45)</f>
        <v>N/A</v>
      </c>
      <c r="CJ45" s="291" t="str">
        <f>IF(Imput!CJ45="",'Control Master'!CJ45,Imput!CJ45)</f>
        <v>N/A</v>
      </c>
      <c r="CK45" s="291" t="str">
        <f>IF(Imput!CK45="",'Control Master'!CK45,Imput!CK45)</f>
        <v>N/A</v>
      </c>
      <c r="CL45" s="291" t="str">
        <f>IF(Imput!CL45="",'Control Master'!CL45,Imput!CL45)</f>
        <v>N/R</v>
      </c>
      <c r="CM45" s="291" t="str">
        <f>IF(Imput!CM45="",'Control Master'!CM45,Imput!CM45)</f>
        <v>N/A</v>
      </c>
      <c r="CN45" s="291" t="str">
        <f>IF(Imput!CN45="",'Control Master'!CN45,Imput!CN45)</f>
        <v>N/A</v>
      </c>
      <c r="CO45" s="291" t="str">
        <f>IF(Imput!CO45="",'Control Master'!CO45,Imput!CO45)</f>
        <v>N/A</v>
      </c>
      <c r="CP45" s="291" t="str">
        <f>IF(Imput!CP45="",'Control Master'!CP45,Imput!CP45)</f>
        <v>N/A</v>
      </c>
      <c r="CQ45" s="291" t="str">
        <f>IF(Imput!CQ45="",'Control Master'!CQ45,Imput!CQ45)</f>
        <v>N/A</v>
      </c>
      <c r="CR45" s="291" t="str">
        <f>IF(Imput!CR45="",'Control Master'!CR45,Imput!CR45)</f>
        <v>N/A</v>
      </c>
      <c r="CS45" s="291" t="str">
        <f>IF(Imput!CS45="",'Control Master'!CS45,Imput!CS45)</f>
        <v>N/A</v>
      </c>
      <c r="CT45" s="291" t="str">
        <f>IF(Imput!CT45="",'Control Master'!CT45,Imput!CT45)</f>
        <v>N/A</v>
      </c>
      <c r="CU45" s="291" t="str">
        <f>IF(Imput!CU45="",'Control Master'!CU45,Imput!CU45)</f>
        <v>N/A</v>
      </c>
      <c r="CV45" s="291" t="str">
        <f>IF(Imput!CV45="",'Control Master'!CV45,Imput!CV45)</f>
        <v>N/A</v>
      </c>
      <c r="CW45" s="291">
        <f>IF(Imput!CW45="",'Control Master'!CW45,Imput!CW45)</f>
        <v>4</v>
      </c>
      <c r="CX45" s="291" t="str">
        <f>IF(Imput!CX45="",'Control Master'!CX45,Imput!CX45)</f>
        <v>N/A</v>
      </c>
      <c r="CY45" s="291" t="str">
        <f>IF(Imput!CY45="",'Control Master'!CY45,Imput!CY45)</f>
        <v>N/A</v>
      </c>
      <c r="CZ45" s="291" t="str">
        <f>IF(Imput!CZ45="",'Control Master'!CZ45,Imput!CZ45)</f>
        <v>N/A</v>
      </c>
      <c r="DA45" s="291" t="str">
        <f>IF(Imput!DA45="",'Control Master'!DA45,Imput!DA45)</f>
        <v>N/A</v>
      </c>
      <c r="DB45" s="291" t="str">
        <f>IF(Imput!DB45="",'Control Master'!DB45,Imput!DB45)</f>
        <v>N/A</v>
      </c>
      <c r="DC45" s="291" t="str">
        <f>IF(Imput!DC45="",'Control Master'!DC45,Imput!DC45)</f>
        <v>N/A</v>
      </c>
      <c r="DD45" s="291" t="str">
        <f>IF(Imput!DD45="",'Control Master'!DD45,Imput!DD45)</f>
        <v>N/A</v>
      </c>
    </row>
    <row r="46" spans="1:108">
      <c r="A46" s="26" t="s">
        <v>36</v>
      </c>
      <c r="B46" s="27" t="s">
        <v>18</v>
      </c>
      <c r="C46" s="130">
        <f>SUM(C47:C48)</f>
        <v>475516</v>
      </c>
      <c r="E46" s="290" t="str">
        <f>IF(Imput!E46="",'Control Master'!E46,Imput!E46)</f>
        <v>N/R</v>
      </c>
      <c r="F46" s="290">
        <f>IF(Imput!F46="",'Control Master'!F46,Imput!F46)</f>
        <v>395747</v>
      </c>
      <c r="G46" s="290" t="str">
        <f>IF(Imput!G46="",'Control Master'!G46,Imput!G46)</f>
        <v>N/R</v>
      </c>
      <c r="H46" s="290">
        <f>IF(Imput!H46="",'Control Master'!H46,Imput!H46)</f>
        <v>0</v>
      </c>
      <c r="I46" s="290" t="str">
        <f>IF(Imput!I46="",'Control Master'!I46,Imput!I46)</f>
        <v>N/R</v>
      </c>
      <c r="J46" s="290">
        <f>IF(Imput!J46="",'Control Master'!J46,Imput!J46)</f>
        <v>79769</v>
      </c>
      <c r="K46" s="290">
        <f>IF(Imput!K46="",'Control Master'!K46,Imput!K46)</f>
        <v>0</v>
      </c>
      <c r="L46" s="290">
        <f>IF(Imput!L46="",'Control Master'!L46,Imput!L46)</f>
        <v>0</v>
      </c>
      <c r="M46" s="290" t="str">
        <f>IF(Imput!M46="",'Control Master'!M46,Imput!M46)</f>
        <v>N/R</v>
      </c>
      <c r="N46" s="290" t="str">
        <f>IF(Imput!N46="",'Control Master'!N46,Imput!N46)</f>
        <v>N/R</v>
      </c>
      <c r="O46" s="290" t="str">
        <f>IF(Imput!O46="",'Control Master'!O46,Imput!O46)</f>
        <v>N/R</v>
      </c>
      <c r="P46" s="290" t="str">
        <f>IF(Imput!P46="",'Control Master'!P46,Imput!P46)</f>
        <v>N/R</v>
      </c>
      <c r="Q46" s="290" t="str">
        <f>IF(Imput!Q46="",'Control Master'!Q46,Imput!Q46)</f>
        <v>N/A</v>
      </c>
      <c r="R46" s="290">
        <f>IF(Imput!R46="",'Control Master'!R46,Imput!R46)</f>
        <v>0</v>
      </c>
      <c r="S46" s="290" t="str">
        <f>IF(Imput!S46="",'Control Master'!S46,Imput!S46)</f>
        <v>N/A</v>
      </c>
      <c r="T46" s="290" t="str">
        <f>IF(Imput!T46="",'Control Master'!T46,Imput!T46)</f>
        <v>N/A</v>
      </c>
      <c r="U46" s="290">
        <f>IF(Imput!U46="",'Control Master'!U46,Imput!U46)</f>
        <v>0</v>
      </c>
      <c r="V46" s="290" t="str">
        <f>IF(Imput!V46="",'Control Master'!V46,Imput!V46)</f>
        <v>N/A</v>
      </c>
      <c r="W46" s="290">
        <f>IF(Imput!W46="",'Control Master'!W46,Imput!W46)</f>
        <v>0</v>
      </c>
      <c r="X46" s="407" t="str">
        <f>IF(Imput!X46="",'Control Master'!X46,Imput!X46)</f>
        <v xml:space="preserve"> -   </v>
      </c>
      <c r="Y46" s="290" t="str">
        <f>IF(Imput!Y46="",'Control Master'!Y46,Imput!Y46)</f>
        <v>N/A</v>
      </c>
      <c r="Z46" s="290">
        <f>IF(Imput!Z46="",'Control Master'!Z46,Imput!Z46)</f>
        <v>0</v>
      </c>
      <c r="AA46" s="290" t="str">
        <f>IF(Imput!AA46="",'Control Master'!AA46,Imput!AA46)</f>
        <v>N/A</v>
      </c>
      <c r="AB46" s="290" t="str">
        <f>IF(Imput!AB46="",'Control Master'!AB46,Imput!AB46)</f>
        <v>N/A</v>
      </c>
      <c r="AC46" s="290" t="str">
        <f>IF(Imput!AC46="",'Control Master'!AC46,Imput!AC46)</f>
        <v>N/R</v>
      </c>
      <c r="AD46" s="290">
        <f>IF(Imput!AD46="",'Control Master'!AD46,Imput!AD46)</f>
        <v>0</v>
      </c>
      <c r="AE46" s="290" t="str">
        <f>IF(Imput!AE46="",'Control Master'!AE46,Imput!AE46)</f>
        <v>N/A</v>
      </c>
      <c r="AF46" s="290" t="str">
        <f>IF(Imput!AF46="",'Control Master'!AF46,Imput!AF46)</f>
        <v>N/A</v>
      </c>
      <c r="AG46" s="290" t="str">
        <f>IF(Imput!AG46="",'Control Master'!AG46,Imput!AG46)</f>
        <v>N/A</v>
      </c>
      <c r="AH46" s="290">
        <f>IF(Imput!AH46="",'Control Master'!AH46,Imput!AH46)</f>
        <v>0</v>
      </c>
      <c r="AI46" s="290" t="str">
        <f>IF(Imput!AI46="",'Control Master'!AI46,Imput!AI46)</f>
        <v>N/A</v>
      </c>
      <c r="AJ46" s="290" t="str">
        <f>IF(Imput!AJ46="",'Control Master'!AJ46,Imput!AJ46)</f>
        <v>N/A</v>
      </c>
      <c r="AK46" s="290" t="str">
        <f>IF(Imput!AK46="",'Control Master'!AK46,Imput!AK46)</f>
        <v>N/A</v>
      </c>
      <c r="AL46" s="290" t="str">
        <f>IF(Imput!AL46="",'Control Master'!AL46,Imput!AL46)</f>
        <v>N/A</v>
      </c>
      <c r="AM46" s="290" t="str">
        <f>IF(Imput!AM46="",'Control Master'!AM46,Imput!AM46)</f>
        <v>N/A</v>
      </c>
      <c r="AN46" s="290" t="str">
        <f>IF(Imput!AN46="",'Control Master'!AN46,Imput!AN46)</f>
        <v>N/A</v>
      </c>
      <c r="AO46" s="290">
        <f>IF(Imput!AO46="",'Control Master'!AO46,Imput!AO46)</f>
        <v>0</v>
      </c>
      <c r="AP46" s="290" t="str">
        <f>IF(Imput!AP46="",'Control Master'!AP46,Imput!AP46)</f>
        <v>N/A</v>
      </c>
      <c r="AQ46" s="290" t="str">
        <f>IF(Imput!AQ46="",'Control Master'!AQ46,Imput!AQ46)</f>
        <v>N/A</v>
      </c>
      <c r="AR46" s="290" t="str">
        <f>IF(Imput!AR46="",'Control Master'!AR46,Imput!AR46)</f>
        <v>N/A</v>
      </c>
      <c r="AS46" s="290" t="str">
        <f>IF(Imput!AS46="",'Control Master'!AS46,Imput!AS46)</f>
        <v>N/A</v>
      </c>
      <c r="AT46" s="290" t="str">
        <f>IF(Imput!AT46="",'Control Master'!AT46,Imput!AT46)</f>
        <v>N/R</v>
      </c>
      <c r="AU46" s="290" t="str">
        <f>IF(Imput!AU46="",'Control Master'!AU46,Imput!AU46)</f>
        <v>N/A</v>
      </c>
      <c r="AV46" s="290" t="str">
        <f>IF(Imput!AV46="",'Control Master'!AV46,Imput!AV46)</f>
        <v>N/A</v>
      </c>
      <c r="AW46" s="290">
        <f>IF(Imput!AW46="",'Control Master'!AW46,Imput!AW46)</f>
        <v>0</v>
      </c>
      <c r="AX46" s="290" t="str">
        <f>IF(Imput!AX46="",'Control Master'!AX46,Imput!AX46)</f>
        <v>N/A</v>
      </c>
      <c r="AY46" s="290" t="str">
        <f>IF(Imput!AY46="",'Control Master'!AY46,Imput!AY46)</f>
        <v>N/A</v>
      </c>
      <c r="AZ46" s="290" t="str">
        <f>IF(Imput!AZ46="",'Control Master'!AZ46,Imput!AZ46)</f>
        <v>N/A</v>
      </c>
      <c r="BA46" s="290" t="str">
        <f>IF(Imput!BA46="",'Control Master'!BA46,Imput!BA46)</f>
        <v>N/A</v>
      </c>
      <c r="BB46" s="290">
        <f>IF(Imput!BB46="",'Control Master'!BB46,Imput!BB46)</f>
        <v>0</v>
      </c>
      <c r="BC46" s="290" t="str">
        <f>IF(Imput!BC46="",'Control Master'!BC46,Imput!BC46)</f>
        <v>N/A</v>
      </c>
      <c r="BD46" s="290" t="str">
        <f>IF(Imput!BD46="",'Control Master'!BD46,Imput!BD46)</f>
        <v>N/A</v>
      </c>
      <c r="BE46" s="290">
        <f>IF(Imput!BE46="",'Control Master'!BE46,Imput!BE46)</f>
        <v>0</v>
      </c>
      <c r="BF46" s="290" t="str">
        <f>IF(Imput!BF46="",'Control Master'!BF46,Imput!BF46)</f>
        <v>N/A</v>
      </c>
      <c r="BG46" s="290" t="str">
        <f>IF(Imput!BG46="",'Control Master'!BG46,Imput!BG46)</f>
        <v>N/A</v>
      </c>
      <c r="BH46" s="290" t="str">
        <f>IF(Imput!BH46="",'Control Master'!BH46,Imput!BH46)</f>
        <v>N/A</v>
      </c>
      <c r="BI46" s="290" t="str">
        <f>IF(Imput!BI46="",'Control Master'!BI46,Imput!BI46)</f>
        <v>N/A</v>
      </c>
      <c r="BJ46" s="290">
        <f>IF(Imput!BJ46="",'Control Master'!BJ46,Imput!BJ46)</f>
        <v>0</v>
      </c>
      <c r="BK46" s="290" t="str">
        <f>IF(Imput!BK46="",'Control Master'!BK46,Imput!BK46)</f>
        <v>N/A</v>
      </c>
      <c r="BL46" s="290" t="str">
        <f>IF(Imput!BL46="",'Control Master'!BL46,Imput!BL46)</f>
        <v>N/A</v>
      </c>
      <c r="BM46" s="290" t="str">
        <f>IF(Imput!BM46="",'Control Master'!BM46,Imput!BM46)</f>
        <v>N/A</v>
      </c>
      <c r="BN46" s="290">
        <f>IF(Imput!BN46="",'Control Master'!BN46,Imput!BN46)</f>
        <v>0</v>
      </c>
      <c r="BO46" s="290" t="str">
        <f>IF(Imput!BO46="",'Control Master'!BO46,Imput!BO46)</f>
        <v>N/A</v>
      </c>
      <c r="BP46" s="290" t="str">
        <f>IF(Imput!BP46="",'Control Master'!BP46,Imput!BP46)</f>
        <v>N/A</v>
      </c>
      <c r="BQ46" s="290" t="str">
        <f>IF(Imput!BQ46="",'Control Master'!BQ46,Imput!BQ46)</f>
        <v>N/A</v>
      </c>
      <c r="BR46" s="290" t="str">
        <f>IF(Imput!BR46="",'Control Master'!BR46,Imput!BR46)</f>
        <v>N/A</v>
      </c>
      <c r="BS46" s="290" t="str">
        <f>IF(Imput!BS46="",'Control Master'!BS46,Imput!BS46)</f>
        <v>N/A</v>
      </c>
      <c r="BT46" s="290">
        <f>IF(Imput!BT46="",'Control Master'!BT46,Imput!BT46)</f>
        <v>0</v>
      </c>
      <c r="BU46" s="290" t="str">
        <f>IF(Imput!BU46="",'Control Master'!BU46,Imput!BU46)</f>
        <v>N/A</v>
      </c>
      <c r="BV46" s="290" t="str">
        <f>IF(Imput!BV46="",'Control Master'!BV46,Imput!BV46)</f>
        <v>N/A</v>
      </c>
      <c r="BW46" s="290">
        <f>IF(Imput!BW46="",'Control Master'!BW46,Imput!BW46)</f>
        <v>0</v>
      </c>
      <c r="BX46" s="290" t="str">
        <f>IF(Imput!BX46="",'Control Master'!BX46,Imput!BX46)</f>
        <v>N/A</v>
      </c>
      <c r="BY46" s="290" t="str">
        <f>IF(Imput!BY46="",'Control Master'!BY46,Imput!BY46)</f>
        <v>N/A</v>
      </c>
      <c r="BZ46" s="290" t="str">
        <f>IF(Imput!BZ46="",'Control Master'!BZ46,Imput!BZ46)</f>
        <v>N/A</v>
      </c>
      <c r="CA46" s="290" t="str">
        <f>IF(Imput!CA46="",'Control Master'!CA46,Imput!CA46)</f>
        <v>N/A</v>
      </c>
      <c r="CB46" s="290" t="str">
        <f>IF(Imput!CB46="",'Control Master'!CB46,Imput!CB46)</f>
        <v>N/A</v>
      </c>
      <c r="CC46" s="290" t="str">
        <f>IF(Imput!CC46="",'Control Master'!CC46,Imput!CC46)</f>
        <v>N/A</v>
      </c>
      <c r="CD46" s="290">
        <f>IF(Imput!CD46="",'Control Master'!CD46,Imput!CD46)</f>
        <v>0</v>
      </c>
      <c r="CE46" s="290" t="str">
        <f>IF(Imput!CE46="",'Control Master'!CE46,Imput!CE46)</f>
        <v>N/A</v>
      </c>
      <c r="CF46" s="290" t="str">
        <f>IF(Imput!CF46="",'Control Master'!CF46,Imput!CF46)</f>
        <v>N/A</v>
      </c>
      <c r="CG46" s="290">
        <f>IF(Imput!CG46="",'Control Master'!CG46,Imput!CG46)</f>
        <v>0</v>
      </c>
      <c r="CH46" s="290" t="str">
        <f>IF(Imput!CH46="",'Control Master'!CH46,Imput!CH46)</f>
        <v>N/A</v>
      </c>
      <c r="CI46" s="290" t="str">
        <f>IF(Imput!CI46="",'Control Master'!CI46,Imput!CI46)</f>
        <v>N/A</v>
      </c>
      <c r="CJ46" s="290" t="str">
        <f>IF(Imput!CJ46="",'Control Master'!CJ46,Imput!CJ46)</f>
        <v>N/A</v>
      </c>
      <c r="CK46" s="290" t="str">
        <f>IF(Imput!CK46="",'Control Master'!CK46,Imput!CK46)</f>
        <v>N/A</v>
      </c>
      <c r="CL46" s="290">
        <f>IF(Imput!CL46="",'Control Master'!CL46,Imput!CL46)</f>
        <v>0</v>
      </c>
      <c r="CM46" s="290" t="str">
        <f>IF(Imput!CM46="",'Control Master'!CM46,Imput!CM46)</f>
        <v>N/A</v>
      </c>
      <c r="CN46" s="290" t="str">
        <f>IF(Imput!CN46="",'Control Master'!CN46,Imput!CN46)</f>
        <v>N/A</v>
      </c>
      <c r="CO46" s="290" t="str">
        <f>IF(Imput!CO46="",'Control Master'!CO46,Imput!CO46)</f>
        <v>N/A</v>
      </c>
      <c r="CP46" s="290" t="str">
        <f>IF(Imput!CP46="",'Control Master'!CP46,Imput!CP46)</f>
        <v>N/A</v>
      </c>
      <c r="CQ46" s="290" t="str">
        <f>IF(Imput!CQ46="",'Control Master'!CQ46,Imput!CQ46)</f>
        <v>N/A</v>
      </c>
      <c r="CR46" s="290">
        <f>IF(Imput!CR46="",'Control Master'!CR46,Imput!CR46)</f>
        <v>0</v>
      </c>
      <c r="CS46" s="290">
        <f>IF(Imput!CS46="",'Control Master'!CS46,Imput!CS46)</f>
        <v>0</v>
      </c>
      <c r="CT46" s="290" t="str">
        <f>IF(Imput!CT46="",'Control Master'!CT46,Imput!CT46)</f>
        <v>N/A</v>
      </c>
      <c r="CU46" s="290" t="str">
        <f>IF(Imput!CU46="",'Control Master'!CU46,Imput!CU46)</f>
        <v>N/A</v>
      </c>
      <c r="CV46" s="290" t="str">
        <f>IF(Imput!CV46="",'Control Master'!CV46,Imput!CV46)</f>
        <v>N/A</v>
      </c>
      <c r="CW46" s="290">
        <f>IF(Imput!CW46="",'Control Master'!CW46,Imput!CW46)</f>
        <v>0</v>
      </c>
      <c r="CX46" s="290" t="str">
        <f>IF(Imput!CX46="",'Control Master'!CX46,Imput!CX46)</f>
        <v>N/A</v>
      </c>
      <c r="CY46" s="290">
        <f>IF(Imput!CY46="",'Control Master'!CY46,Imput!CY46)</f>
        <v>0</v>
      </c>
      <c r="CZ46" s="290" t="str">
        <f>IF(Imput!CZ46="",'Control Master'!CZ46,Imput!CZ46)</f>
        <v>N/A</v>
      </c>
      <c r="DA46" s="290" t="str">
        <f>IF(Imput!DA46="",'Control Master'!DA46,Imput!DA46)</f>
        <v>N/A</v>
      </c>
      <c r="DB46" s="290" t="str">
        <f>IF(Imput!DB46="",'Control Master'!DB46,Imput!DB46)</f>
        <v>N/A</v>
      </c>
      <c r="DC46" s="290" t="str">
        <f>IF(Imput!DC46="",'Control Master'!DC46,Imput!DC46)</f>
        <v>N/A</v>
      </c>
      <c r="DD46" s="290" t="str">
        <f>IF(Imput!DD46="",'Control Master'!DD46,Imput!DD46)</f>
        <v>N/A</v>
      </c>
    </row>
    <row r="47" spans="1:108" ht="19.5">
      <c r="A47" s="28" t="s">
        <v>37</v>
      </c>
      <c r="B47" s="29" t="s">
        <v>26</v>
      </c>
      <c r="C47" s="131">
        <f>SUM(E47:DD47)</f>
        <v>404330</v>
      </c>
      <c r="E47" s="291" t="str">
        <f>IF(Imput!E47="",'Control Master'!E47,Imput!E47)</f>
        <v>N/R</v>
      </c>
      <c r="F47" s="291">
        <f>IF(Imput!F47="",'Control Master'!F47,Imput!F47)</f>
        <v>338713</v>
      </c>
      <c r="G47" s="291" t="str">
        <f>IF(Imput!G47="",'Control Master'!G47,Imput!G47)</f>
        <v>N/R</v>
      </c>
      <c r="H47" s="291" t="str">
        <f>IF(Imput!H47="",'Control Master'!H47,Imput!H47)</f>
        <v>N/R</v>
      </c>
      <c r="I47" s="291" t="str">
        <f>IF(Imput!I47="",'Control Master'!I47,Imput!I47)</f>
        <v>N/R</v>
      </c>
      <c r="J47" s="291">
        <f>IF(Imput!J47="",'Control Master'!J47,Imput!J47)</f>
        <v>65617</v>
      </c>
      <c r="K47" s="291">
        <f>IF(Imput!K47="",'Control Master'!K47,Imput!K47)</f>
        <v>0</v>
      </c>
      <c r="L47" s="291">
        <f>IF(Imput!L47="",'Control Master'!L47,Imput!L47)</f>
        <v>0</v>
      </c>
      <c r="M47" s="291" t="str">
        <f>IF(Imput!M47="",'Control Master'!M47,Imput!M47)</f>
        <v>N/R</v>
      </c>
      <c r="N47" s="291" t="str">
        <f>IF(Imput!N47="",'Control Master'!N47,Imput!N47)</f>
        <v>N/R</v>
      </c>
      <c r="O47" s="291" t="str">
        <f>IF(Imput!O47="",'Control Master'!O47,Imput!O47)</f>
        <v>N/R</v>
      </c>
      <c r="P47" s="291" t="str">
        <f>IF(Imput!P47="",'Control Master'!P47,Imput!P47)</f>
        <v>N/R</v>
      </c>
      <c r="Q47" s="291" t="str">
        <f>IF(Imput!Q47="",'Control Master'!Q47,Imput!Q47)</f>
        <v>N/A</v>
      </c>
      <c r="R47" s="291" t="str">
        <f>IF(Imput!R47="",'Control Master'!R47,Imput!R47)</f>
        <v>N/A</v>
      </c>
      <c r="S47" s="291" t="str">
        <f>IF(Imput!S47="",'Control Master'!S47,Imput!S47)</f>
        <v>N/A</v>
      </c>
      <c r="T47" s="291" t="str">
        <f>IF(Imput!T47="",'Control Master'!T47,Imput!T47)</f>
        <v>N/A</v>
      </c>
      <c r="U47" s="291" t="str">
        <f>IF(Imput!U47="",'Control Master'!U47,Imput!U47)</f>
        <v>N/A</v>
      </c>
      <c r="V47" s="291" t="str">
        <f>IF(Imput!V47="",'Control Master'!V47,Imput!V47)</f>
        <v>N/A</v>
      </c>
      <c r="W47" s="291" t="str">
        <f>IF(Imput!W47="",'Control Master'!W47,Imput!W47)</f>
        <v>N/R</v>
      </c>
      <c r="X47" s="408" t="str">
        <f>IF(Imput!X47="",'Control Master'!X47,Imput!X47)</f>
        <v>N/R</v>
      </c>
      <c r="Y47" s="291" t="str">
        <f>IF(Imput!Y47="",'Control Master'!Y47,Imput!Y47)</f>
        <v>N/A</v>
      </c>
      <c r="Z47" s="291" t="str">
        <f>IF(Imput!Z47="",'Control Master'!Z47,Imput!Z47)</f>
        <v>N/R</v>
      </c>
      <c r="AA47" s="291" t="str">
        <f>IF(Imput!AA47="",'Control Master'!AA47,Imput!AA47)</f>
        <v>N/A</v>
      </c>
      <c r="AB47" s="291" t="str">
        <f>IF(Imput!AB47="",'Control Master'!AB47,Imput!AB47)</f>
        <v>N/A</v>
      </c>
      <c r="AC47" s="291" t="str">
        <f>IF(Imput!AC47="",'Control Master'!AC47,Imput!AC47)</f>
        <v>N/R</v>
      </c>
      <c r="AD47" s="291" t="str">
        <f>IF(Imput!AD47="",'Control Master'!AD47,Imput!AD47)</f>
        <v>N/A</v>
      </c>
      <c r="AE47" s="291" t="str">
        <f>IF(Imput!AE47="",'Control Master'!AE47,Imput!AE47)</f>
        <v>N/A</v>
      </c>
      <c r="AF47" s="291" t="str">
        <f>IF(Imput!AF47="",'Control Master'!AF47,Imput!AF47)</f>
        <v>N/A</v>
      </c>
      <c r="AG47" s="291" t="str">
        <f>IF(Imput!AG47="",'Control Master'!AG47,Imput!AG47)</f>
        <v>N/A</v>
      </c>
      <c r="AH47" s="291" t="str">
        <f>IF(Imput!AH47="",'Control Master'!AH47,Imput!AH47)</f>
        <v>N/R</v>
      </c>
      <c r="AI47" s="291" t="str">
        <f>IF(Imput!AI47="",'Control Master'!AI47,Imput!AI47)</f>
        <v>N/A</v>
      </c>
      <c r="AJ47" s="291" t="str">
        <f>IF(Imput!AJ47="",'Control Master'!AJ47,Imput!AJ47)</f>
        <v>N/A</v>
      </c>
      <c r="AK47" s="291" t="str">
        <f>IF(Imput!AK47="",'Control Master'!AK47,Imput!AK47)</f>
        <v>N/A</v>
      </c>
      <c r="AL47" s="291" t="str">
        <f>IF(Imput!AL47="",'Control Master'!AL47,Imput!AL47)</f>
        <v>N/A</v>
      </c>
      <c r="AM47" s="291" t="str">
        <f>IF(Imput!AM47="",'Control Master'!AM47,Imput!AM47)</f>
        <v>N/A</v>
      </c>
      <c r="AN47" s="291" t="str">
        <f>IF(Imput!AN47="",'Control Master'!AN47,Imput!AN47)</f>
        <v>N/A</v>
      </c>
      <c r="AO47" s="291" t="str">
        <f>IF(Imput!AO47="",'Control Master'!AO47,Imput!AO47)</f>
        <v>N/A</v>
      </c>
      <c r="AP47" s="291" t="str">
        <f>IF(Imput!AP47="",'Control Master'!AP47,Imput!AP47)</f>
        <v>N/A</v>
      </c>
      <c r="AQ47" s="291" t="str">
        <f>IF(Imput!AQ47="",'Control Master'!AQ47,Imput!AQ47)</f>
        <v>N/A</v>
      </c>
      <c r="AR47" s="291" t="str">
        <f>IF(Imput!AR47="",'Control Master'!AR47,Imput!AR47)</f>
        <v>N/A</v>
      </c>
      <c r="AS47" s="291" t="str">
        <f>IF(Imput!AS47="",'Control Master'!AS47,Imput!AS47)</f>
        <v>N/A</v>
      </c>
      <c r="AT47" s="291" t="str">
        <f>IF(Imput!AT47="",'Control Master'!AT47,Imput!AT47)</f>
        <v>N/R</v>
      </c>
      <c r="AU47" s="291" t="str">
        <f>IF(Imput!AU47="",'Control Master'!AU47,Imput!AU47)</f>
        <v>N/A</v>
      </c>
      <c r="AV47" s="291" t="str">
        <f>IF(Imput!AV47="",'Control Master'!AV47,Imput!AV47)</f>
        <v>N/A</v>
      </c>
      <c r="AW47" s="291" t="str">
        <f>IF(Imput!AW47="",'Control Master'!AW47,Imput!AW47)</f>
        <v>N/A</v>
      </c>
      <c r="AX47" s="291" t="str">
        <f>IF(Imput!AX47="",'Control Master'!AX47,Imput!AX47)</f>
        <v>N/A</v>
      </c>
      <c r="AY47" s="291" t="str">
        <f>IF(Imput!AY47="",'Control Master'!AY47,Imput!AY47)</f>
        <v>N/A</v>
      </c>
      <c r="AZ47" s="291" t="str">
        <f>IF(Imput!AZ47="",'Control Master'!AZ47,Imput!AZ47)</f>
        <v>N/A</v>
      </c>
      <c r="BA47" s="291" t="str">
        <f>IF(Imput!BA47="",'Control Master'!BA47,Imput!BA47)</f>
        <v>N/A</v>
      </c>
      <c r="BB47" s="291" t="str">
        <f>IF(Imput!BB47="",'Control Master'!BB47,Imput!BB47)</f>
        <v>N/A</v>
      </c>
      <c r="BC47" s="291" t="str">
        <f>IF(Imput!BC47="",'Control Master'!BC47,Imput!BC47)</f>
        <v>N/A</v>
      </c>
      <c r="BD47" s="291" t="str">
        <f>IF(Imput!BD47="",'Control Master'!BD47,Imput!BD47)</f>
        <v>N/A</v>
      </c>
      <c r="BE47" s="291" t="str">
        <f>IF(Imput!BE47="",'Control Master'!BE47,Imput!BE47)</f>
        <v>N/A</v>
      </c>
      <c r="BF47" s="291" t="str">
        <f>IF(Imput!BF47="",'Control Master'!BF47,Imput!BF47)</f>
        <v>N/A</v>
      </c>
      <c r="BG47" s="291" t="str">
        <f>IF(Imput!BG47="",'Control Master'!BG47,Imput!BG47)</f>
        <v>N/A</v>
      </c>
      <c r="BH47" s="291" t="str">
        <f>IF(Imput!BH47="",'Control Master'!BH47,Imput!BH47)</f>
        <v>N/A</v>
      </c>
      <c r="BI47" s="291" t="str">
        <f>IF(Imput!BI47="",'Control Master'!BI47,Imput!BI47)</f>
        <v>N/A</v>
      </c>
      <c r="BJ47" s="291" t="str">
        <f>IF(Imput!BJ47="",'Control Master'!BJ47,Imput!BJ47)</f>
        <v>N/R</v>
      </c>
      <c r="BK47" s="291" t="str">
        <f>IF(Imput!BK47="",'Control Master'!BK47,Imput!BK47)</f>
        <v>N/A</v>
      </c>
      <c r="BL47" s="291" t="str">
        <f>IF(Imput!BL47="",'Control Master'!BL47,Imput!BL47)</f>
        <v>N/A</v>
      </c>
      <c r="BM47" s="291" t="str">
        <f>IF(Imput!BM47="",'Control Master'!BM47,Imput!BM47)</f>
        <v>N/A</v>
      </c>
      <c r="BN47" s="291" t="str">
        <f>IF(Imput!BN47="",'Control Master'!BN47,Imput!BN47)</f>
        <v>N/A</v>
      </c>
      <c r="BO47" s="291" t="str">
        <f>IF(Imput!BO47="",'Control Master'!BO47,Imput!BO47)</f>
        <v>N/A</v>
      </c>
      <c r="BP47" s="291" t="str">
        <f>IF(Imput!BP47="",'Control Master'!BP47,Imput!BP47)</f>
        <v>N/A</v>
      </c>
      <c r="BQ47" s="291" t="str">
        <f>IF(Imput!BQ47="",'Control Master'!BQ47,Imput!BQ47)</f>
        <v>N/A</v>
      </c>
      <c r="BR47" s="291" t="str">
        <f>IF(Imput!BR47="",'Control Master'!BR47,Imput!BR47)</f>
        <v>N/A</v>
      </c>
      <c r="BS47" s="291" t="str">
        <f>IF(Imput!BS47="",'Control Master'!BS47,Imput!BS47)</f>
        <v>N/A</v>
      </c>
      <c r="BT47" s="291" t="str">
        <f>IF(Imput!BT47="",'Control Master'!BT47,Imput!BT47)</f>
        <v>N/A</v>
      </c>
      <c r="BU47" s="291" t="str">
        <f>IF(Imput!BU47="",'Control Master'!BU47,Imput!BU47)</f>
        <v>N/A</v>
      </c>
      <c r="BV47" s="291" t="str">
        <f>IF(Imput!BV47="",'Control Master'!BV47,Imput!BV47)</f>
        <v>N/A</v>
      </c>
      <c r="BW47" s="291" t="str">
        <f>IF(Imput!BW47="",'Control Master'!BW47,Imput!BW47)</f>
        <v>N/A</v>
      </c>
      <c r="BX47" s="291" t="str">
        <f>IF(Imput!BX47="",'Control Master'!BX47,Imput!BX47)</f>
        <v>N/A</v>
      </c>
      <c r="BY47" s="291" t="str">
        <f>IF(Imput!BY47="",'Control Master'!BY47,Imput!BY47)</f>
        <v>N/A</v>
      </c>
      <c r="BZ47" s="291" t="str">
        <f>IF(Imput!BZ47="",'Control Master'!BZ47,Imput!BZ47)</f>
        <v>N/A</v>
      </c>
      <c r="CA47" s="291" t="str">
        <f>IF(Imput!CA47="",'Control Master'!CA47,Imput!CA47)</f>
        <v>N/A</v>
      </c>
      <c r="CB47" s="291" t="str">
        <f>IF(Imput!CB47="",'Control Master'!CB47,Imput!CB47)</f>
        <v>N/A</v>
      </c>
      <c r="CC47" s="291" t="str">
        <f>IF(Imput!CC47="",'Control Master'!CC47,Imput!CC47)</f>
        <v>N/A</v>
      </c>
      <c r="CD47" s="291" t="str">
        <f>IF(Imput!CD47="",'Control Master'!CD47,Imput!CD47)</f>
        <v>N/A</v>
      </c>
      <c r="CE47" s="291" t="str">
        <f>IF(Imput!CE47="",'Control Master'!CE47,Imput!CE47)</f>
        <v>N/A</v>
      </c>
      <c r="CF47" s="291" t="str">
        <f>IF(Imput!CF47="",'Control Master'!CF47,Imput!CF47)</f>
        <v>N/A</v>
      </c>
      <c r="CG47" s="291" t="str">
        <f>IF(Imput!CG47="",'Control Master'!CG47,Imput!CG47)</f>
        <v>N/A</v>
      </c>
      <c r="CH47" s="291" t="str">
        <f>IF(Imput!CH47="",'Control Master'!CH47,Imput!CH47)</f>
        <v>N/A</v>
      </c>
      <c r="CI47" s="291" t="str">
        <f>IF(Imput!CI47="",'Control Master'!CI47,Imput!CI47)</f>
        <v>N/A</v>
      </c>
      <c r="CJ47" s="291" t="str">
        <f>IF(Imput!CJ47="",'Control Master'!CJ47,Imput!CJ47)</f>
        <v>N/A</v>
      </c>
      <c r="CK47" s="291" t="str">
        <f>IF(Imput!CK47="",'Control Master'!CK47,Imput!CK47)</f>
        <v>N/A</v>
      </c>
      <c r="CL47" s="291" t="str">
        <f>IF(Imput!CL47="",'Control Master'!CL47,Imput!CL47)</f>
        <v>N/R</v>
      </c>
      <c r="CM47" s="291" t="str">
        <f>IF(Imput!CM47="",'Control Master'!CM47,Imput!CM47)</f>
        <v>N/A</v>
      </c>
      <c r="CN47" s="291" t="str">
        <f>IF(Imput!CN47="",'Control Master'!CN47,Imput!CN47)</f>
        <v>N/A</v>
      </c>
      <c r="CO47" s="291" t="str">
        <f>IF(Imput!CO47="",'Control Master'!CO47,Imput!CO47)</f>
        <v>N/A</v>
      </c>
      <c r="CP47" s="291" t="str">
        <f>IF(Imput!CP47="",'Control Master'!CP47,Imput!CP47)</f>
        <v>N/A</v>
      </c>
      <c r="CQ47" s="291" t="str">
        <f>IF(Imput!CQ47="",'Control Master'!CQ47,Imput!CQ47)</f>
        <v>N/A</v>
      </c>
      <c r="CR47" s="291" t="str">
        <f>IF(Imput!CR47="",'Control Master'!CR47,Imput!CR47)</f>
        <v>N/A</v>
      </c>
      <c r="CS47" s="291" t="str">
        <f>IF(Imput!CS47="",'Control Master'!CS47,Imput!CS47)</f>
        <v>N/A</v>
      </c>
      <c r="CT47" s="291" t="str">
        <f>IF(Imput!CT47="",'Control Master'!CT47,Imput!CT47)</f>
        <v>N/A</v>
      </c>
      <c r="CU47" s="291" t="str">
        <f>IF(Imput!CU47="",'Control Master'!CU47,Imput!CU47)</f>
        <v>N/A</v>
      </c>
      <c r="CV47" s="291" t="str">
        <f>IF(Imput!CV47="",'Control Master'!CV47,Imput!CV47)</f>
        <v>N/A</v>
      </c>
      <c r="CW47" s="291" t="str">
        <f>IF(Imput!CW47="",'Control Master'!CW47,Imput!CW47)</f>
        <v>N/R</v>
      </c>
      <c r="CX47" s="291" t="str">
        <f>IF(Imput!CX47="",'Control Master'!CX47,Imput!CX47)</f>
        <v>N/A</v>
      </c>
      <c r="CY47" s="291" t="str">
        <f>IF(Imput!CY47="",'Control Master'!CY47,Imput!CY47)</f>
        <v>N/A</v>
      </c>
      <c r="CZ47" s="291" t="str">
        <f>IF(Imput!CZ47="",'Control Master'!CZ47,Imput!CZ47)</f>
        <v>N/A</v>
      </c>
      <c r="DA47" s="291" t="str">
        <f>IF(Imput!DA47="",'Control Master'!DA47,Imput!DA47)</f>
        <v>N/A</v>
      </c>
      <c r="DB47" s="291" t="str">
        <f>IF(Imput!DB47="",'Control Master'!DB47,Imput!DB47)</f>
        <v>N/A</v>
      </c>
      <c r="DC47" s="291" t="str">
        <f>IF(Imput!DC47="",'Control Master'!DC47,Imput!DC47)</f>
        <v>N/A</v>
      </c>
      <c r="DD47" s="291" t="str">
        <f>IF(Imput!DD47="",'Control Master'!DD47,Imput!DD47)</f>
        <v>N/A</v>
      </c>
    </row>
    <row r="48" spans="1:108" ht="19.5">
      <c r="A48" s="28" t="s">
        <v>38</v>
      </c>
      <c r="B48" s="29" t="s">
        <v>26</v>
      </c>
      <c r="C48" s="131">
        <f>SUM(E48:DD48)</f>
        <v>71186</v>
      </c>
      <c r="E48" s="291" t="str">
        <f>IF(Imput!E48="",'Control Master'!E48,Imput!E48)</f>
        <v>N/R</v>
      </c>
      <c r="F48" s="291">
        <f>IF(Imput!F48="",'Control Master'!F48,Imput!F48)</f>
        <v>57034</v>
      </c>
      <c r="G48" s="291" t="str">
        <f>IF(Imput!G48="",'Control Master'!G48,Imput!G48)</f>
        <v>N/R</v>
      </c>
      <c r="H48" s="291" t="str">
        <f>IF(Imput!H48="",'Control Master'!H48,Imput!H48)</f>
        <v>N/R</v>
      </c>
      <c r="I48" s="291" t="str">
        <f>IF(Imput!I48="",'Control Master'!I48,Imput!I48)</f>
        <v>N/R</v>
      </c>
      <c r="J48" s="291">
        <f>IF(Imput!J48="",'Control Master'!J48,Imput!J48)</f>
        <v>14152</v>
      </c>
      <c r="K48" s="291">
        <f>IF(Imput!K48="",'Control Master'!K48,Imput!K48)</f>
        <v>0</v>
      </c>
      <c r="L48" s="291">
        <f>IF(Imput!L48="",'Control Master'!L48,Imput!L48)</f>
        <v>0</v>
      </c>
      <c r="M48" s="291" t="str">
        <f>IF(Imput!M48="",'Control Master'!M48,Imput!M48)</f>
        <v>N/R</v>
      </c>
      <c r="N48" s="291" t="str">
        <f>IF(Imput!N48="",'Control Master'!N48,Imput!N48)</f>
        <v>N/R</v>
      </c>
      <c r="O48" s="291" t="str">
        <f>IF(Imput!O48="",'Control Master'!O48,Imput!O48)</f>
        <v>N/R</v>
      </c>
      <c r="P48" s="291" t="str">
        <f>IF(Imput!P48="",'Control Master'!P48,Imput!P48)</f>
        <v>N/R</v>
      </c>
      <c r="Q48" s="291" t="str">
        <f>IF(Imput!Q48="",'Control Master'!Q48,Imput!Q48)</f>
        <v>N/A</v>
      </c>
      <c r="R48" s="291" t="str">
        <f>IF(Imput!R48="",'Control Master'!R48,Imput!R48)</f>
        <v>N/A</v>
      </c>
      <c r="S48" s="291" t="str">
        <f>IF(Imput!S48="",'Control Master'!S48,Imput!S48)</f>
        <v>N/A</v>
      </c>
      <c r="T48" s="291" t="str">
        <f>IF(Imput!T48="",'Control Master'!T48,Imput!T48)</f>
        <v>N/A</v>
      </c>
      <c r="U48" s="291" t="str">
        <f>IF(Imput!U48="",'Control Master'!U48,Imput!U48)</f>
        <v>N/A</v>
      </c>
      <c r="V48" s="291" t="str">
        <f>IF(Imput!V48="",'Control Master'!V48,Imput!V48)</f>
        <v>N/A</v>
      </c>
      <c r="W48" s="291" t="str">
        <f>IF(Imput!W48="",'Control Master'!W48,Imput!W48)</f>
        <v>N/R</v>
      </c>
      <c r="X48" s="408" t="str">
        <f>IF(Imput!X48="",'Control Master'!X48,Imput!X48)</f>
        <v>N/R</v>
      </c>
      <c r="Y48" s="291" t="str">
        <f>IF(Imput!Y48="",'Control Master'!Y48,Imput!Y48)</f>
        <v>N/A</v>
      </c>
      <c r="Z48" s="291" t="str">
        <f>IF(Imput!Z48="",'Control Master'!Z48,Imput!Z48)</f>
        <v>N/R</v>
      </c>
      <c r="AA48" s="291" t="str">
        <f>IF(Imput!AA48="",'Control Master'!AA48,Imput!AA48)</f>
        <v>N/A</v>
      </c>
      <c r="AB48" s="291" t="str">
        <f>IF(Imput!AB48="",'Control Master'!AB48,Imput!AB48)</f>
        <v>N/A</v>
      </c>
      <c r="AC48" s="291" t="str">
        <f>IF(Imput!AC48="",'Control Master'!AC48,Imput!AC48)</f>
        <v>N/R</v>
      </c>
      <c r="AD48" s="291" t="str">
        <f>IF(Imput!AD48="",'Control Master'!AD48,Imput!AD48)</f>
        <v>N/A</v>
      </c>
      <c r="AE48" s="291" t="str">
        <f>IF(Imput!AE48="",'Control Master'!AE48,Imput!AE48)</f>
        <v>N/A</v>
      </c>
      <c r="AF48" s="291" t="str">
        <f>IF(Imput!AF48="",'Control Master'!AF48,Imput!AF48)</f>
        <v>N/A</v>
      </c>
      <c r="AG48" s="291" t="str">
        <f>IF(Imput!AG48="",'Control Master'!AG48,Imput!AG48)</f>
        <v>N/A</v>
      </c>
      <c r="AH48" s="291" t="str">
        <f>IF(Imput!AH48="",'Control Master'!AH48,Imput!AH48)</f>
        <v>N/R</v>
      </c>
      <c r="AI48" s="291" t="str">
        <f>IF(Imput!AI48="",'Control Master'!AI48,Imput!AI48)</f>
        <v>N/A</v>
      </c>
      <c r="AJ48" s="291" t="str">
        <f>IF(Imput!AJ48="",'Control Master'!AJ48,Imput!AJ48)</f>
        <v>N/A</v>
      </c>
      <c r="AK48" s="291" t="str">
        <f>IF(Imput!AK48="",'Control Master'!AK48,Imput!AK48)</f>
        <v>N/A</v>
      </c>
      <c r="AL48" s="291" t="str">
        <f>IF(Imput!AL48="",'Control Master'!AL48,Imput!AL48)</f>
        <v>N/A</v>
      </c>
      <c r="AM48" s="291" t="str">
        <f>IF(Imput!AM48="",'Control Master'!AM48,Imput!AM48)</f>
        <v>N/A</v>
      </c>
      <c r="AN48" s="291" t="str">
        <f>IF(Imput!AN48="",'Control Master'!AN48,Imput!AN48)</f>
        <v>N/A</v>
      </c>
      <c r="AO48" s="291" t="str">
        <f>IF(Imput!AO48="",'Control Master'!AO48,Imput!AO48)</f>
        <v>N/A</v>
      </c>
      <c r="AP48" s="291" t="str">
        <f>IF(Imput!AP48="",'Control Master'!AP48,Imput!AP48)</f>
        <v>N/A</v>
      </c>
      <c r="AQ48" s="291" t="str">
        <f>IF(Imput!AQ48="",'Control Master'!AQ48,Imput!AQ48)</f>
        <v>N/A</v>
      </c>
      <c r="AR48" s="291" t="str">
        <f>IF(Imput!AR48="",'Control Master'!AR48,Imput!AR48)</f>
        <v>N/A</v>
      </c>
      <c r="AS48" s="291" t="str">
        <f>IF(Imput!AS48="",'Control Master'!AS48,Imput!AS48)</f>
        <v>N/A</v>
      </c>
      <c r="AT48" s="291" t="str">
        <f>IF(Imput!AT48="",'Control Master'!AT48,Imput!AT48)</f>
        <v>N/R</v>
      </c>
      <c r="AU48" s="291" t="str">
        <f>IF(Imput!AU48="",'Control Master'!AU48,Imput!AU48)</f>
        <v>N/A</v>
      </c>
      <c r="AV48" s="291" t="str">
        <f>IF(Imput!AV48="",'Control Master'!AV48,Imput!AV48)</f>
        <v>N/A</v>
      </c>
      <c r="AW48" s="291" t="str">
        <f>IF(Imput!AW48="",'Control Master'!AW48,Imput!AW48)</f>
        <v>N/A</v>
      </c>
      <c r="AX48" s="291" t="str">
        <f>IF(Imput!AX48="",'Control Master'!AX48,Imput!AX48)</f>
        <v>N/A</v>
      </c>
      <c r="AY48" s="291" t="str">
        <f>IF(Imput!AY48="",'Control Master'!AY48,Imput!AY48)</f>
        <v>N/A</v>
      </c>
      <c r="AZ48" s="291" t="str">
        <f>IF(Imput!AZ48="",'Control Master'!AZ48,Imput!AZ48)</f>
        <v>N/A</v>
      </c>
      <c r="BA48" s="291" t="str">
        <f>IF(Imput!BA48="",'Control Master'!BA48,Imput!BA48)</f>
        <v>N/A</v>
      </c>
      <c r="BB48" s="291" t="str">
        <f>IF(Imput!BB48="",'Control Master'!BB48,Imput!BB48)</f>
        <v>N/A</v>
      </c>
      <c r="BC48" s="291" t="str">
        <f>IF(Imput!BC48="",'Control Master'!BC48,Imput!BC48)</f>
        <v>N/A</v>
      </c>
      <c r="BD48" s="291" t="str">
        <f>IF(Imput!BD48="",'Control Master'!BD48,Imput!BD48)</f>
        <v>N/A</v>
      </c>
      <c r="BE48" s="291" t="str">
        <f>IF(Imput!BE48="",'Control Master'!BE48,Imput!BE48)</f>
        <v>N/A</v>
      </c>
      <c r="BF48" s="291" t="str">
        <f>IF(Imput!BF48="",'Control Master'!BF48,Imput!BF48)</f>
        <v>N/A</v>
      </c>
      <c r="BG48" s="291" t="str">
        <f>IF(Imput!BG48="",'Control Master'!BG48,Imput!BG48)</f>
        <v>N/A</v>
      </c>
      <c r="BH48" s="291" t="str">
        <f>IF(Imput!BH48="",'Control Master'!BH48,Imput!BH48)</f>
        <v>N/A</v>
      </c>
      <c r="BI48" s="291" t="str">
        <f>IF(Imput!BI48="",'Control Master'!BI48,Imput!BI48)</f>
        <v>N/A</v>
      </c>
      <c r="BJ48" s="291" t="str">
        <f>IF(Imput!BJ48="",'Control Master'!BJ48,Imput!BJ48)</f>
        <v>N/R</v>
      </c>
      <c r="BK48" s="291" t="str">
        <f>IF(Imput!BK48="",'Control Master'!BK48,Imput!BK48)</f>
        <v>N/A</v>
      </c>
      <c r="BL48" s="291" t="str">
        <f>IF(Imput!BL48="",'Control Master'!BL48,Imput!BL48)</f>
        <v>N/A</v>
      </c>
      <c r="BM48" s="291" t="str">
        <f>IF(Imput!BM48="",'Control Master'!BM48,Imput!BM48)</f>
        <v>N/A</v>
      </c>
      <c r="BN48" s="291" t="str">
        <f>IF(Imput!BN48="",'Control Master'!BN48,Imput!BN48)</f>
        <v>N/A</v>
      </c>
      <c r="BO48" s="291" t="str">
        <f>IF(Imput!BO48="",'Control Master'!BO48,Imput!BO48)</f>
        <v>N/A</v>
      </c>
      <c r="BP48" s="291" t="str">
        <f>IF(Imput!BP48="",'Control Master'!BP48,Imput!BP48)</f>
        <v>N/A</v>
      </c>
      <c r="BQ48" s="291" t="str">
        <f>IF(Imput!BQ48="",'Control Master'!BQ48,Imput!BQ48)</f>
        <v>N/A</v>
      </c>
      <c r="BR48" s="291" t="str">
        <f>IF(Imput!BR48="",'Control Master'!BR48,Imput!BR48)</f>
        <v>N/A</v>
      </c>
      <c r="BS48" s="291" t="str">
        <f>IF(Imput!BS48="",'Control Master'!BS48,Imput!BS48)</f>
        <v>N/A</v>
      </c>
      <c r="BT48" s="291" t="str">
        <f>IF(Imput!BT48="",'Control Master'!BT48,Imput!BT48)</f>
        <v>N/A</v>
      </c>
      <c r="BU48" s="291" t="str">
        <f>IF(Imput!BU48="",'Control Master'!BU48,Imput!BU48)</f>
        <v>N/A</v>
      </c>
      <c r="BV48" s="291" t="str">
        <f>IF(Imput!BV48="",'Control Master'!BV48,Imput!BV48)</f>
        <v>N/A</v>
      </c>
      <c r="BW48" s="291" t="str">
        <f>IF(Imput!BW48="",'Control Master'!BW48,Imput!BW48)</f>
        <v>N/A</v>
      </c>
      <c r="BX48" s="291" t="str">
        <f>IF(Imput!BX48="",'Control Master'!BX48,Imput!BX48)</f>
        <v>N/A</v>
      </c>
      <c r="BY48" s="291" t="str">
        <f>IF(Imput!BY48="",'Control Master'!BY48,Imput!BY48)</f>
        <v>N/A</v>
      </c>
      <c r="BZ48" s="291" t="str">
        <f>IF(Imput!BZ48="",'Control Master'!BZ48,Imput!BZ48)</f>
        <v>N/A</v>
      </c>
      <c r="CA48" s="291" t="str">
        <f>IF(Imput!CA48="",'Control Master'!CA48,Imput!CA48)</f>
        <v>N/A</v>
      </c>
      <c r="CB48" s="291" t="str">
        <f>IF(Imput!CB48="",'Control Master'!CB48,Imput!CB48)</f>
        <v>N/A</v>
      </c>
      <c r="CC48" s="291" t="str">
        <f>IF(Imput!CC48="",'Control Master'!CC48,Imput!CC48)</f>
        <v>N/A</v>
      </c>
      <c r="CD48" s="291" t="str">
        <f>IF(Imput!CD48="",'Control Master'!CD48,Imput!CD48)</f>
        <v>N/A</v>
      </c>
      <c r="CE48" s="291" t="str">
        <f>IF(Imput!CE48="",'Control Master'!CE48,Imput!CE48)</f>
        <v>N/A</v>
      </c>
      <c r="CF48" s="291" t="str">
        <f>IF(Imput!CF48="",'Control Master'!CF48,Imput!CF48)</f>
        <v>N/A</v>
      </c>
      <c r="CG48" s="291" t="str">
        <f>IF(Imput!CG48="",'Control Master'!CG48,Imput!CG48)</f>
        <v>N/A</v>
      </c>
      <c r="CH48" s="291" t="str">
        <f>IF(Imput!CH48="",'Control Master'!CH48,Imput!CH48)</f>
        <v>N/A</v>
      </c>
      <c r="CI48" s="291" t="str">
        <f>IF(Imput!CI48="",'Control Master'!CI48,Imput!CI48)</f>
        <v>N/A</v>
      </c>
      <c r="CJ48" s="291" t="str">
        <f>IF(Imput!CJ48="",'Control Master'!CJ48,Imput!CJ48)</f>
        <v>N/A</v>
      </c>
      <c r="CK48" s="291" t="str">
        <f>IF(Imput!CK48="",'Control Master'!CK48,Imput!CK48)</f>
        <v>N/A</v>
      </c>
      <c r="CL48" s="291" t="str">
        <f>IF(Imput!CL48="",'Control Master'!CL48,Imput!CL48)</f>
        <v>N/R</v>
      </c>
      <c r="CM48" s="291" t="str">
        <f>IF(Imput!CM48="",'Control Master'!CM48,Imput!CM48)</f>
        <v>N/A</v>
      </c>
      <c r="CN48" s="291" t="str">
        <f>IF(Imput!CN48="",'Control Master'!CN48,Imput!CN48)</f>
        <v>N/A</v>
      </c>
      <c r="CO48" s="291" t="str">
        <f>IF(Imput!CO48="",'Control Master'!CO48,Imput!CO48)</f>
        <v>N/A</v>
      </c>
      <c r="CP48" s="291" t="str">
        <f>IF(Imput!CP48="",'Control Master'!CP48,Imput!CP48)</f>
        <v>N/A</v>
      </c>
      <c r="CQ48" s="291" t="str">
        <f>IF(Imput!CQ48="",'Control Master'!CQ48,Imput!CQ48)</f>
        <v>N/A</v>
      </c>
      <c r="CR48" s="291" t="str">
        <f>IF(Imput!CR48="",'Control Master'!CR48,Imput!CR48)</f>
        <v>N/A</v>
      </c>
      <c r="CS48" s="291" t="str">
        <f>IF(Imput!CS48="",'Control Master'!CS48,Imput!CS48)</f>
        <v>N/A</v>
      </c>
      <c r="CT48" s="291" t="str">
        <f>IF(Imput!CT48="",'Control Master'!CT48,Imput!CT48)</f>
        <v>N/A</v>
      </c>
      <c r="CU48" s="291" t="str">
        <f>IF(Imput!CU48="",'Control Master'!CU48,Imput!CU48)</f>
        <v>N/A</v>
      </c>
      <c r="CV48" s="291" t="str">
        <f>IF(Imput!CV48="",'Control Master'!CV48,Imput!CV48)</f>
        <v>N/A</v>
      </c>
      <c r="CW48" s="291" t="str">
        <f>IF(Imput!CW48="",'Control Master'!CW48,Imput!CW48)</f>
        <v>N/R</v>
      </c>
      <c r="CX48" s="291" t="str">
        <f>IF(Imput!CX48="",'Control Master'!CX48,Imput!CX48)</f>
        <v>N/A</v>
      </c>
      <c r="CY48" s="291" t="str">
        <f>IF(Imput!CY48="",'Control Master'!CY48,Imput!CY48)</f>
        <v>N/A</v>
      </c>
      <c r="CZ48" s="291" t="str">
        <f>IF(Imput!CZ48="",'Control Master'!CZ48,Imput!CZ48)</f>
        <v>N/A</v>
      </c>
      <c r="DA48" s="291" t="str">
        <f>IF(Imput!DA48="",'Control Master'!DA48,Imput!DA48)</f>
        <v>N/A</v>
      </c>
      <c r="DB48" s="291" t="str">
        <f>IF(Imput!DB48="",'Control Master'!DB48,Imput!DB48)</f>
        <v>N/A</v>
      </c>
      <c r="DC48" s="291" t="str">
        <f>IF(Imput!DC48="",'Control Master'!DC48,Imput!DC48)</f>
        <v>N/A</v>
      </c>
      <c r="DD48" s="291" t="str">
        <f>IF(Imput!DD48="",'Control Master'!DD48,Imput!DD48)</f>
        <v>N/A</v>
      </c>
    </row>
    <row r="49" spans="1:108">
      <c r="A49" s="26" t="s">
        <v>39</v>
      </c>
      <c r="B49" s="27" t="s">
        <v>18</v>
      </c>
      <c r="C49" s="130">
        <f>SUM(C50:C51)</f>
        <v>96322</v>
      </c>
      <c r="E49" s="290" t="str">
        <f>IF(Imput!E49="",'Control Master'!E49,Imput!E49)</f>
        <v>N/R</v>
      </c>
      <c r="F49" s="290">
        <f>IF(Imput!F49="",'Control Master'!F49,Imput!F49)</f>
        <v>96322</v>
      </c>
      <c r="G49" s="290" t="str">
        <f>IF(Imput!G49="",'Control Master'!G49,Imput!G49)</f>
        <v>N/R</v>
      </c>
      <c r="H49" s="290">
        <f>IF(Imput!H49="",'Control Master'!H49,Imput!H49)</f>
        <v>0</v>
      </c>
      <c r="I49" s="290" t="str">
        <f>IF(Imput!I49="",'Control Master'!I49,Imput!I49)</f>
        <v>N/R</v>
      </c>
      <c r="J49" s="290">
        <f>IF(Imput!J49="",'Control Master'!J49,Imput!J49)</f>
        <v>0</v>
      </c>
      <c r="K49" s="290">
        <f>IF(Imput!K49="",'Control Master'!K49,Imput!K49)</f>
        <v>0</v>
      </c>
      <c r="L49" s="290">
        <f>IF(Imput!L49="",'Control Master'!L49,Imput!L49)</f>
        <v>0</v>
      </c>
      <c r="M49" s="290" t="str">
        <f>IF(Imput!M49="",'Control Master'!M49,Imput!M49)</f>
        <v>N/R</v>
      </c>
      <c r="N49" s="290" t="str">
        <f>IF(Imput!N49="",'Control Master'!N49,Imput!N49)</f>
        <v>N/R</v>
      </c>
      <c r="O49" s="290" t="str">
        <f>IF(Imput!O49="",'Control Master'!O49,Imput!O49)</f>
        <v>N/R</v>
      </c>
      <c r="P49" s="290" t="str">
        <f>IF(Imput!P49="",'Control Master'!P49,Imput!P49)</f>
        <v>N/R</v>
      </c>
      <c r="Q49" s="290" t="str">
        <f>IF(Imput!Q49="",'Control Master'!Q49,Imput!Q49)</f>
        <v>N/A</v>
      </c>
      <c r="R49" s="290">
        <f>IF(Imput!R49="",'Control Master'!R49,Imput!R49)</f>
        <v>0</v>
      </c>
      <c r="S49" s="290" t="str">
        <f>IF(Imput!S49="",'Control Master'!S49,Imput!S49)</f>
        <v>N/A</v>
      </c>
      <c r="T49" s="290" t="str">
        <f>IF(Imput!T49="",'Control Master'!T49,Imput!T49)</f>
        <v>N/A</v>
      </c>
      <c r="U49" s="290">
        <f>IF(Imput!U49="",'Control Master'!U49,Imput!U49)</f>
        <v>0</v>
      </c>
      <c r="V49" s="290" t="str">
        <f>IF(Imput!V49="",'Control Master'!V49,Imput!V49)</f>
        <v>N/A</v>
      </c>
      <c r="W49" s="290">
        <f>IF(Imput!W49="",'Control Master'!W49,Imput!W49)</f>
        <v>0</v>
      </c>
      <c r="X49" s="407" t="str">
        <f>IF(Imput!X49="",'Control Master'!X49,Imput!X49)</f>
        <v xml:space="preserve"> -   </v>
      </c>
      <c r="Y49" s="290" t="str">
        <f>IF(Imput!Y49="",'Control Master'!Y49,Imput!Y49)</f>
        <v>N/A</v>
      </c>
      <c r="Z49" s="290">
        <f>IF(Imput!Z49="",'Control Master'!Z49,Imput!Z49)</f>
        <v>0</v>
      </c>
      <c r="AA49" s="290" t="str">
        <f>IF(Imput!AA49="",'Control Master'!AA49,Imput!AA49)</f>
        <v>N/A</v>
      </c>
      <c r="AB49" s="290" t="str">
        <f>IF(Imput!AB49="",'Control Master'!AB49,Imput!AB49)</f>
        <v>N/A</v>
      </c>
      <c r="AC49" s="290" t="str">
        <f>IF(Imput!AC49="",'Control Master'!AC49,Imput!AC49)</f>
        <v>N/R</v>
      </c>
      <c r="AD49" s="290">
        <f>IF(Imput!AD49="",'Control Master'!AD49,Imput!AD49)</f>
        <v>0</v>
      </c>
      <c r="AE49" s="290" t="str">
        <f>IF(Imput!AE49="",'Control Master'!AE49,Imput!AE49)</f>
        <v>N/A</v>
      </c>
      <c r="AF49" s="290" t="str">
        <f>IF(Imput!AF49="",'Control Master'!AF49,Imput!AF49)</f>
        <v>N/A</v>
      </c>
      <c r="AG49" s="290" t="str">
        <f>IF(Imput!AG49="",'Control Master'!AG49,Imput!AG49)</f>
        <v>N/A</v>
      </c>
      <c r="AH49" s="290">
        <f>IF(Imput!AH49="",'Control Master'!AH49,Imput!AH49)</f>
        <v>0</v>
      </c>
      <c r="AI49" s="290" t="str">
        <f>IF(Imput!AI49="",'Control Master'!AI49,Imput!AI49)</f>
        <v>N/A</v>
      </c>
      <c r="AJ49" s="290" t="str">
        <f>IF(Imput!AJ49="",'Control Master'!AJ49,Imput!AJ49)</f>
        <v>N/A</v>
      </c>
      <c r="AK49" s="290" t="str">
        <f>IF(Imput!AK49="",'Control Master'!AK49,Imput!AK49)</f>
        <v>N/A</v>
      </c>
      <c r="AL49" s="290" t="str">
        <f>IF(Imput!AL49="",'Control Master'!AL49,Imput!AL49)</f>
        <v>N/A</v>
      </c>
      <c r="AM49" s="290" t="str">
        <f>IF(Imput!AM49="",'Control Master'!AM49,Imput!AM49)</f>
        <v>N/A</v>
      </c>
      <c r="AN49" s="290" t="str">
        <f>IF(Imput!AN49="",'Control Master'!AN49,Imput!AN49)</f>
        <v>N/A</v>
      </c>
      <c r="AO49" s="290">
        <f>IF(Imput!AO49="",'Control Master'!AO49,Imput!AO49)</f>
        <v>0</v>
      </c>
      <c r="AP49" s="290" t="str">
        <f>IF(Imput!AP49="",'Control Master'!AP49,Imput!AP49)</f>
        <v>N/A</v>
      </c>
      <c r="AQ49" s="290" t="str">
        <f>IF(Imput!AQ49="",'Control Master'!AQ49,Imput!AQ49)</f>
        <v>N/A</v>
      </c>
      <c r="AR49" s="290" t="str">
        <f>IF(Imput!AR49="",'Control Master'!AR49,Imput!AR49)</f>
        <v>N/A</v>
      </c>
      <c r="AS49" s="290" t="str">
        <f>IF(Imput!AS49="",'Control Master'!AS49,Imput!AS49)</f>
        <v>N/A</v>
      </c>
      <c r="AT49" s="290" t="str">
        <f>IF(Imput!AT49="",'Control Master'!AT49,Imput!AT49)</f>
        <v>N/R</v>
      </c>
      <c r="AU49" s="290" t="str">
        <f>IF(Imput!AU49="",'Control Master'!AU49,Imput!AU49)</f>
        <v>N/A</v>
      </c>
      <c r="AV49" s="290" t="str">
        <f>IF(Imput!AV49="",'Control Master'!AV49,Imput!AV49)</f>
        <v>N/A</v>
      </c>
      <c r="AW49" s="290">
        <f>IF(Imput!AW49="",'Control Master'!AW49,Imput!AW49)</f>
        <v>0</v>
      </c>
      <c r="AX49" s="290" t="str">
        <f>IF(Imput!AX49="",'Control Master'!AX49,Imput!AX49)</f>
        <v>N/A</v>
      </c>
      <c r="AY49" s="290" t="str">
        <f>IF(Imput!AY49="",'Control Master'!AY49,Imput!AY49)</f>
        <v>N/A</v>
      </c>
      <c r="AZ49" s="290" t="str">
        <f>IF(Imput!AZ49="",'Control Master'!AZ49,Imput!AZ49)</f>
        <v>N/A</v>
      </c>
      <c r="BA49" s="290" t="str">
        <f>IF(Imput!BA49="",'Control Master'!BA49,Imput!BA49)</f>
        <v>N/A</v>
      </c>
      <c r="BB49" s="290">
        <f>IF(Imput!BB49="",'Control Master'!BB49,Imput!BB49)</f>
        <v>0</v>
      </c>
      <c r="BC49" s="290" t="str">
        <f>IF(Imput!BC49="",'Control Master'!BC49,Imput!BC49)</f>
        <v>N/A</v>
      </c>
      <c r="BD49" s="290" t="str">
        <f>IF(Imput!BD49="",'Control Master'!BD49,Imput!BD49)</f>
        <v>N/A</v>
      </c>
      <c r="BE49" s="290">
        <f>IF(Imput!BE49="",'Control Master'!BE49,Imput!BE49)</f>
        <v>0</v>
      </c>
      <c r="BF49" s="290" t="str">
        <f>IF(Imput!BF49="",'Control Master'!BF49,Imput!BF49)</f>
        <v>N/A</v>
      </c>
      <c r="BG49" s="290" t="str">
        <f>IF(Imput!BG49="",'Control Master'!BG49,Imput!BG49)</f>
        <v>N/A</v>
      </c>
      <c r="BH49" s="290" t="str">
        <f>IF(Imput!BH49="",'Control Master'!BH49,Imput!BH49)</f>
        <v>N/A</v>
      </c>
      <c r="BI49" s="290" t="str">
        <f>IF(Imput!BI49="",'Control Master'!BI49,Imput!BI49)</f>
        <v>N/A</v>
      </c>
      <c r="BJ49" s="290">
        <f>IF(Imput!BJ49="",'Control Master'!BJ49,Imput!BJ49)</f>
        <v>0</v>
      </c>
      <c r="BK49" s="290" t="str">
        <f>IF(Imput!BK49="",'Control Master'!BK49,Imput!BK49)</f>
        <v>N/A</v>
      </c>
      <c r="BL49" s="290" t="str">
        <f>IF(Imput!BL49="",'Control Master'!BL49,Imput!BL49)</f>
        <v>N/A</v>
      </c>
      <c r="BM49" s="290" t="str">
        <f>IF(Imput!BM49="",'Control Master'!BM49,Imput!BM49)</f>
        <v>N/A</v>
      </c>
      <c r="BN49" s="290">
        <f>IF(Imput!BN49="",'Control Master'!BN49,Imput!BN49)</f>
        <v>0</v>
      </c>
      <c r="BO49" s="290" t="str">
        <f>IF(Imput!BO49="",'Control Master'!BO49,Imput!BO49)</f>
        <v>N/A</v>
      </c>
      <c r="BP49" s="290" t="str">
        <f>IF(Imput!BP49="",'Control Master'!BP49,Imput!BP49)</f>
        <v>N/A</v>
      </c>
      <c r="BQ49" s="290" t="str">
        <f>IF(Imput!BQ49="",'Control Master'!BQ49,Imput!BQ49)</f>
        <v>N/A</v>
      </c>
      <c r="BR49" s="290" t="str">
        <f>IF(Imput!BR49="",'Control Master'!BR49,Imput!BR49)</f>
        <v>N/A</v>
      </c>
      <c r="BS49" s="290" t="str">
        <f>IF(Imput!BS49="",'Control Master'!BS49,Imput!BS49)</f>
        <v>N/A</v>
      </c>
      <c r="BT49" s="290">
        <f>IF(Imput!BT49="",'Control Master'!BT49,Imput!BT49)</f>
        <v>0</v>
      </c>
      <c r="BU49" s="290" t="str">
        <f>IF(Imput!BU49="",'Control Master'!BU49,Imput!BU49)</f>
        <v>N/A</v>
      </c>
      <c r="BV49" s="290" t="str">
        <f>IF(Imput!BV49="",'Control Master'!BV49,Imput!BV49)</f>
        <v>N/A</v>
      </c>
      <c r="BW49" s="290">
        <f>IF(Imput!BW49="",'Control Master'!BW49,Imput!BW49)</f>
        <v>0</v>
      </c>
      <c r="BX49" s="290" t="str">
        <f>IF(Imput!BX49="",'Control Master'!BX49,Imput!BX49)</f>
        <v>N/A</v>
      </c>
      <c r="BY49" s="290" t="str">
        <f>IF(Imput!BY49="",'Control Master'!BY49,Imput!BY49)</f>
        <v>N/A</v>
      </c>
      <c r="BZ49" s="290" t="str">
        <f>IF(Imput!BZ49="",'Control Master'!BZ49,Imput!BZ49)</f>
        <v>N/A</v>
      </c>
      <c r="CA49" s="290" t="str">
        <f>IF(Imput!CA49="",'Control Master'!CA49,Imput!CA49)</f>
        <v>N/A</v>
      </c>
      <c r="CB49" s="290" t="str">
        <f>IF(Imput!CB49="",'Control Master'!CB49,Imput!CB49)</f>
        <v>N/A</v>
      </c>
      <c r="CC49" s="290" t="str">
        <f>IF(Imput!CC49="",'Control Master'!CC49,Imput!CC49)</f>
        <v>N/A</v>
      </c>
      <c r="CD49" s="290">
        <f>IF(Imput!CD49="",'Control Master'!CD49,Imput!CD49)</f>
        <v>0</v>
      </c>
      <c r="CE49" s="290" t="str">
        <f>IF(Imput!CE49="",'Control Master'!CE49,Imput!CE49)</f>
        <v>N/A</v>
      </c>
      <c r="CF49" s="290" t="str">
        <f>IF(Imput!CF49="",'Control Master'!CF49,Imput!CF49)</f>
        <v>N/A</v>
      </c>
      <c r="CG49" s="290">
        <f>IF(Imput!CG49="",'Control Master'!CG49,Imput!CG49)</f>
        <v>0</v>
      </c>
      <c r="CH49" s="290" t="str">
        <f>IF(Imput!CH49="",'Control Master'!CH49,Imput!CH49)</f>
        <v>N/A</v>
      </c>
      <c r="CI49" s="290" t="str">
        <f>IF(Imput!CI49="",'Control Master'!CI49,Imput!CI49)</f>
        <v>N/A</v>
      </c>
      <c r="CJ49" s="290" t="str">
        <f>IF(Imput!CJ49="",'Control Master'!CJ49,Imput!CJ49)</f>
        <v>N/A</v>
      </c>
      <c r="CK49" s="290" t="str">
        <f>IF(Imput!CK49="",'Control Master'!CK49,Imput!CK49)</f>
        <v>N/A</v>
      </c>
      <c r="CL49" s="290">
        <f>IF(Imput!CL49="",'Control Master'!CL49,Imput!CL49)</f>
        <v>0</v>
      </c>
      <c r="CM49" s="290" t="str">
        <f>IF(Imput!CM49="",'Control Master'!CM49,Imput!CM49)</f>
        <v>N/A</v>
      </c>
      <c r="CN49" s="290" t="str">
        <f>IF(Imput!CN49="",'Control Master'!CN49,Imput!CN49)</f>
        <v>N/A</v>
      </c>
      <c r="CO49" s="290" t="str">
        <f>IF(Imput!CO49="",'Control Master'!CO49,Imput!CO49)</f>
        <v>N/A</v>
      </c>
      <c r="CP49" s="290" t="str">
        <f>IF(Imput!CP49="",'Control Master'!CP49,Imput!CP49)</f>
        <v>N/A</v>
      </c>
      <c r="CQ49" s="290" t="str">
        <f>IF(Imput!CQ49="",'Control Master'!CQ49,Imput!CQ49)</f>
        <v>N/A</v>
      </c>
      <c r="CR49" s="290">
        <f>IF(Imput!CR49="",'Control Master'!CR49,Imput!CR49)</f>
        <v>0</v>
      </c>
      <c r="CS49" s="290">
        <f>IF(Imput!CS49="",'Control Master'!CS49,Imput!CS49)</f>
        <v>0</v>
      </c>
      <c r="CT49" s="290" t="str">
        <f>IF(Imput!CT49="",'Control Master'!CT49,Imput!CT49)</f>
        <v>N/A</v>
      </c>
      <c r="CU49" s="290" t="str">
        <f>IF(Imput!CU49="",'Control Master'!CU49,Imput!CU49)</f>
        <v>N/A</v>
      </c>
      <c r="CV49" s="290" t="str">
        <f>IF(Imput!CV49="",'Control Master'!CV49,Imput!CV49)</f>
        <v>N/A</v>
      </c>
      <c r="CW49" s="290">
        <f>IF(Imput!CW49="",'Control Master'!CW49,Imput!CW49)</f>
        <v>0</v>
      </c>
      <c r="CX49" s="290" t="str">
        <f>IF(Imput!CX49="",'Control Master'!CX49,Imput!CX49)</f>
        <v>N/A</v>
      </c>
      <c r="CY49" s="290">
        <f>IF(Imput!CY49="",'Control Master'!CY49,Imput!CY49)</f>
        <v>0</v>
      </c>
      <c r="CZ49" s="290" t="str">
        <f>IF(Imput!CZ49="",'Control Master'!CZ49,Imput!CZ49)</f>
        <v>N/A</v>
      </c>
      <c r="DA49" s="290" t="str">
        <f>IF(Imput!DA49="",'Control Master'!DA49,Imput!DA49)</f>
        <v>N/A</v>
      </c>
      <c r="DB49" s="290" t="str">
        <f>IF(Imput!DB49="",'Control Master'!DB49,Imput!DB49)</f>
        <v>N/A</v>
      </c>
      <c r="DC49" s="290" t="str">
        <f>IF(Imput!DC49="",'Control Master'!DC49,Imput!DC49)</f>
        <v>N/A</v>
      </c>
      <c r="DD49" s="290" t="str">
        <f>IF(Imput!DD49="",'Control Master'!DD49,Imput!DD49)</f>
        <v>N/A</v>
      </c>
    </row>
    <row r="50" spans="1:108" ht="19.5">
      <c r="A50" s="28" t="s">
        <v>37</v>
      </c>
      <c r="B50" s="29" t="s">
        <v>26</v>
      </c>
      <c r="C50" s="291">
        <f>SUM(E50:DD50)</f>
        <v>73324</v>
      </c>
      <c r="E50" s="291" t="str">
        <f>IF(Imput!E50="",'Control Master'!E50,Imput!E50)</f>
        <v>N/R</v>
      </c>
      <c r="F50" s="408">
        <f>IF(Imput!F50="",'Control Master'!F50,Imput!F50)</f>
        <v>73324</v>
      </c>
      <c r="G50" s="408" t="str">
        <f>IF(Imput!G50="",'Control Master'!G50,Imput!G50)</f>
        <v>N/R</v>
      </c>
      <c r="H50" s="408" t="str">
        <f>IF(Imput!H50="",'Control Master'!H50,Imput!H50)</f>
        <v>N/R</v>
      </c>
      <c r="I50" s="408" t="str">
        <f>IF(Imput!I50="",'Control Master'!I50,Imput!I50)</f>
        <v>N/R</v>
      </c>
      <c r="J50" s="408">
        <f>IF(Imput!J50="",'Control Master'!J50,Imput!J50)</f>
        <v>0</v>
      </c>
      <c r="K50" s="408">
        <f>IF(Imput!K50="",'Control Master'!K50,Imput!K50)</f>
        <v>0</v>
      </c>
      <c r="L50" s="408">
        <f>IF(Imput!L50="",'Control Master'!L50,Imput!L50)</f>
        <v>0</v>
      </c>
      <c r="M50" s="408" t="str">
        <f>IF(Imput!M50="",'Control Master'!M50,Imput!M50)</f>
        <v>N/R</v>
      </c>
      <c r="N50" s="408" t="str">
        <f>IF(Imput!N50="",'Control Master'!N50,Imput!N50)</f>
        <v>N/R</v>
      </c>
      <c r="O50" s="408" t="str">
        <f>IF(Imput!O50="",'Control Master'!O50,Imput!O50)</f>
        <v>N/R</v>
      </c>
      <c r="P50" s="408" t="str">
        <f>IF(Imput!P50="",'Control Master'!P50,Imput!P50)</f>
        <v>N/R</v>
      </c>
      <c r="Q50" s="408" t="str">
        <f>IF(Imput!Q50="",'Control Master'!Q50,Imput!Q50)</f>
        <v>N/A</v>
      </c>
      <c r="R50" s="408" t="str">
        <f>IF(Imput!R50="",'Control Master'!R50,Imput!R50)</f>
        <v>N/A</v>
      </c>
      <c r="S50" s="408" t="str">
        <f>IF(Imput!S50="",'Control Master'!S50,Imput!S50)</f>
        <v>N/A</v>
      </c>
      <c r="T50" s="408" t="str">
        <f>IF(Imput!T50="",'Control Master'!T50,Imput!T50)</f>
        <v>N/A</v>
      </c>
      <c r="U50" s="408" t="str">
        <f>IF(Imput!U50="",'Control Master'!U50,Imput!U50)</f>
        <v>N/A</v>
      </c>
      <c r="V50" s="408" t="str">
        <f>IF(Imput!V50="",'Control Master'!V50,Imput!V50)</f>
        <v>N/A</v>
      </c>
      <c r="W50" s="408" t="str">
        <f>IF(Imput!W50="",'Control Master'!W50,Imput!W50)</f>
        <v>N/R</v>
      </c>
      <c r="X50" s="408" t="str">
        <f>IF(Imput!X50="",'Control Master'!X50,Imput!X50)</f>
        <v>N/R</v>
      </c>
      <c r="Y50" s="408" t="str">
        <f>IF(Imput!Y50="",'Control Master'!Y50,Imput!Y50)</f>
        <v>N/A</v>
      </c>
      <c r="Z50" s="408" t="str">
        <f>IF(Imput!Z50="",'Control Master'!Z50,Imput!Z50)</f>
        <v>N/R</v>
      </c>
      <c r="AA50" s="408" t="str">
        <f>IF(Imput!AA50="",'Control Master'!AA50,Imput!AA50)</f>
        <v>N/A</v>
      </c>
      <c r="AB50" s="408" t="str">
        <f>IF(Imput!AB50="",'Control Master'!AB50,Imput!AB50)</f>
        <v>N/A</v>
      </c>
      <c r="AC50" s="408" t="str">
        <f>IF(Imput!AC50="",'Control Master'!AC50,Imput!AC50)</f>
        <v>N/R</v>
      </c>
      <c r="AD50" s="408" t="str">
        <f>IF(Imput!AD50="",'Control Master'!AD50,Imput!AD50)</f>
        <v>N/A</v>
      </c>
      <c r="AE50" s="408" t="str">
        <f>IF(Imput!AE50="",'Control Master'!AE50,Imput!AE50)</f>
        <v>N/A</v>
      </c>
      <c r="AF50" s="408" t="str">
        <f>IF(Imput!AF50="",'Control Master'!AF50,Imput!AF50)</f>
        <v>N/A</v>
      </c>
      <c r="AG50" s="408" t="str">
        <f>IF(Imput!AG50="",'Control Master'!AG50,Imput!AG50)</f>
        <v>N/A</v>
      </c>
      <c r="AH50" s="408" t="str">
        <f>IF(Imput!AH50="",'Control Master'!AH50,Imput!AH50)</f>
        <v>N/R</v>
      </c>
      <c r="AI50" s="408" t="str">
        <f>IF(Imput!AI50="",'Control Master'!AI50,Imput!AI50)</f>
        <v>N/A</v>
      </c>
      <c r="AJ50" s="408" t="str">
        <f>IF(Imput!AJ50="",'Control Master'!AJ50,Imput!AJ50)</f>
        <v>N/A</v>
      </c>
      <c r="AK50" s="408" t="str">
        <f>IF(Imput!AK50="",'Control Master'!AK50,Imput!AK50)</f>
        <v>N/A</v>
      </c>
      <c r="AL50" s="408" t="str">
        <f>IF(Imput!AL50="",'Control Master'!AL50,Imput!AL50)</f>
        <v>N/A</v>
      </c>
      <c r="AM50" s="408" t="str">
        <f>IF(Imput!AM50="",'Control Master'!AM50,Imput!AM50)</f>
        <v>N/A</v>
      </c>
      <c r="AN50" s="408" t="str">
        <f>IF(Imput!AN50="",'Control Master'!AN50,Imput!AN50)</f>
        <v>N/A</v>
      </c>
      <c r="AO50" s="408" t="str">
        <f>IF(Imput!AO50="",'Control Master'!AO50,Imput!AO50)</f>
        <v>N/A</v>
      </c>
      <c r="AP50" s="408" t="str">
        <f>IF(Imput!AP50="",'Control Master'!AP50,Imput!AP50)</f>
        <v>N/A</v>
      </c>
      <c r="AQ50" s="408" t="str">
        <f>IF(Imput!AQ50="",'Control Master'!AQ50,Imput!AQ50)</f>
        <v>N/A</v>
      </c>
      <c r="AR50" s="408" t="str">
        <f>IF(Imput!AR50="",'Control Master'!AR50,Imput!AR50)</f>
        <v>N/A</v>
      </c>
      <c r="AS50" s="408" t="str">
        <f>IF(Imput!AS50="",'Control Master'!AS50,Imput!AS50)</f>
        <v>N/A</v>
      </c>
      <c r="AT50" s="408" t="str">
        <f>IF(Imput!AT50="",'Control Master'!AT50,Imput!AT50)</f>
        <v>N/R</v>
      </c>
      <c r="AU50" s="408" t="str">
        <f>IF(Imput!AU50="",'Control Master'!AU50,Imput!AU50)</f>
        <v>N/A</v>
      </c>
      <c r="AV50" s="408" t="str">
        <f>IF(Imput!AV50="",'Control Master'!AV50,Imput!AV50)</f>
        <v>N/A</v>
      </c>
      <c r="AW50" s="408" t="str">
        <f>IF(Imput!AW50="",'Control Master'!AW50,Imput!AW50)</f>
        <v>N/A</v>
      </c>
      <c r="AX50" s="408" t="str">
        <f>IF(Imput!AX50="",'Control Master'!AX50,Imput!AX50)</f>
        <v>N/A</v>
      </c>
      <c r="AY50" s="408" t="str">
        <f>IF(Imput!AY50="",'Control Master'!AY50,Imput!AY50)</f>
        <v>N/A</v>
      </c>
      <c r="AZ50" s="408" t="str">
        <f>IF(Imput!AZ50="",'Control Master'!AZ50,Imput!AZ50)</f>
        <v>N/A</v>
      </c>
      <c r="BA50" s="408" t="str">
        <f>IF(Imput!BA50="",'Control Master'!BA50,Imput!BA50)</f>
        <v>N/A</v>
      </c>
      <c r="BB50" s="408" t="str">
        <f>IF(Imput!BB50="",'Control Master'!BB50,Imput!BB50)</f>
        <v>N/A</v>
      </c>
      <c r="BC50" s="408" t="str">
        <f>IF(Imput!BC50="",'Control Master'!BC50,Imput!BC50)</f>
        <v>N/A</v>
      </c>
      <c r="BD50" s="408" t="str">
        <f>IF(Imput!BD50="",'Control Master'!BD50,Imput!BD50)</f>
        <v>N/A</v>
      </c>
      <c r="BE50" s="408" t="str">
        <f>IF(Imput!BE50="",'Control Master'!BE50,Imput!BE50)</f>
        <v>N/A</v>
      </c>
      <c r="BF50" s="408" t="str">
        <f>IF(Imput!BF50="",'Control Master'!BF50,Imput!BF50)</f>
        <v>N/A</v>
      </c>
      <c r="BG50" s="408" t="str">
        <f>IF(Imput!BG50="",'Control Master'!BG50,Imput!BG50)</f>
        <v>N/A</v>
      </c>
      <c r="BH50" s="408" t="str">
        <f>IF(Imput!BH50="",'Control Master'!BH50,Imput!BH50)</f>
        <v>N/A</v>
      </c>
      <c r="BI50" s="408" t="str">
        <f>IF(Imput!BI50="",'Control Master'!BI50,Imput!BI50)</f>
        <v>N/A</v>
      </c>
      <c r="BJ50" s="408" t="str">
        <f>IF(Imput!BJ50="",'Control Master'!BJ50,Imput!BJ50)</f>
        <v>N/R</v>
      </c>
      <c r="BK50" s="408" t="str">
        <f>IF(Imput!BK50="",'Control Master'!BK50,Imput!BK50)</f>
        <v>N/A</v>
      </c>
      <c r="BL50" s="408" t="str">
        <f>IF(Imput!BL50="",'Control Master'!BL50,Imput!BL50)</f>
        <v>N/A</v>
      </c>
      <c r="BM50" s="408" t="str">
        <f>IF(Imput!BM50="",'Control Master'!BM50,Imput!BM50)</f>
        <v>N/A</v>
      </c>
      <c r="BN50" s="408" t="str">
        <f>IF(Imput!BN50="",'Control Master'!BN50,Imput!BN50)</f>
        <v>N/A</v>
      </c>
      <c r="BO50" s="408" t="str">
        <f>IF(Imput!BO50="",'Control Master'!BO50,Imput!BO50)</f>
        <v>N/A</v>
      </c>
      <c r="BP50" s="408" t="str">
        <f>IF(Imput!BP50="",'Control Master'!BP50,Imput!BP50)</f>
        <v>N/A</v>
      </c>
      <c r="BQ50" s="408" t="str">
        <f>IF(Imput!BQ50="",'Control Master'!BQ50,Imput!BQ50)</f>
        <v>N/A</v>
      </c>
      <c r="BR50" s="408" t="str">
        <f>IF(Imput!BR50="",'Control Master'!BR50,Imput!BR50)</f>
        <v>N/A</v>
      </c>
      <c r="BS50" s="408" t="str">
        <f>IF(Imput!BS50="",'Control Master'!BS50,Imput!BS50)</f>
        <v>N/A</v>
      </c>
      <c r="BT50" s="408" t="str">
        <f>IF(Imput!BT50="",'Control Master'!BT50,Imput!BT50)</f>
        <v>N/A</v>
      </c>
      <c r="BU50" s="408" t="str">
        <f>IF(Imput!BU50="",'Control Master'!BU50,Imput!BU50)</f>
        <v>N/A</v>
      </c>
      <c r="BV50" s="408" t="str">
        <f>IF(Imput!BV50="",'Control Master'!BV50,Imput!BV50)</f>
        <v>N/A</v>
      </c>
      <c r="BW50" s="408" t="str">
        <f>IF(Imput!BW50="",'Control Master'!BW50,Imput!BW50)</f>
        <v>N/A</v>
      </c>
      <c r="BX50" s="408" t="str">
        <f>IF(Imput!BX50="",'Control Master'!BX50,Imput!BX50)</f>
        <v>N/A</v>
      </c>
      <c r="BY50" s="408" t="str">
        <f>IF(Imput!BY50="",'Control Master'!BY50,Imput!BY50)</f>
        <v>N/A</v>
      </c>
      <c r="BZ50" s="408" t="str">
        <f>IF(Imput!BZ50="",'Control Master'!BZ50,Imput!BZ50)</f>
        <v>N/A</v>
      </c>
      <c r="CA50" s="408" t="str">
        <f>IF(Imput!CA50="",'Control Master'!CA50,Imput!CA50)</f>
        <v>N/A</v>
      </c>
      <c r="CB50" s="408" t="str">
        <f>IF(Imput!CB50="",'Control Master'!CB50,Imput!CB50)</f>
        <v>N/A</v>
      </c>
      <c r="CC50" s="408" t="str">
        <f>IF(Imput!CC50="",'Control Master'!CC50,Imput!CC50)</f>
        <v>N/A</v>
      </c>
      <c r="CD50" s="408" t="str">
        <f>IF(Imput!CD50="",'Control Master'!CD50,Imput!CD50)</f>
        <v>N/A</v>
      </c>
      <c r="CE50" s="408" t="str">
        <f>IF(Imput!CE50="",'Control Master'!CE50,Imput!CE50)</f>
        <v>N/A</v>
      </c>
      <c r="CF50" s="408" t="str">
        <f>IF(Imput!CF50="",'Control Master'!CF50,Imput!CF50)</f>
        <v>N/A</v>
      </c>
      <c r="CG50" s="408" t="str">
        <f>IF(Imput!CG50="",'Control Master'!CG50,Imput!CG50)</f>
        <v>N/A</v>
      </c>
      <c r="CH50" s="408" t="str">
        <f>IF(Imput!CH50="",'Control Master'!CH50,Imput!CH50)</f>
        <v>N/A</v>
      </c>
      <c r="CI50" s="408" t="str">
        <f>IF(Imput!CI50="",'Control Master'!CI50,Imput!CI50)</f>
        <v>N/A</v>
      </c>
      <c r="CJ50" s="408" t="str">
        <f>IF(Imput!CJ50="",'Control Master'!CJ50,Imput!CJ50)</f>
        <v>N/A</v>
      </c>
      <c r="CK50" s="408" t="str">
        <f>IF(Imput!CK50="",'Control Master'!CK50,Imput!CK50)</f>
        <v>N/A</v>
      </c>
      <c r="CL50" s="408" t="str">
        <f>IF(Imput!CL50="",'Control Master'!CL50,Imput!CL50)</f>
        <v>N/R</v>
      </c>
      <c r="CM50" s="408" t="str">
        <f>IF(Imput!CM50="",'Control Master'!CM50,Imput!CM50)</f>
        <v>N/A</v>
      </c>
      <c r="CN50" s="408" t="str">
        <f>IF(Imput!CN50="",'Control Master'!CN50,Imput!CN50)</f>
        <v>N/A</v>
      </c>
      <c r="CO50" s="408" t="str">
        <f>IF(Imput!CO50="",'Control Master'!CO50,Imput!CO50)</f>
        <v>N/A</v>
      </c>
      <c r="CP50" s="408" t="str">
        <f>IF(Imput!CP50="",'Control Master'!CP50,Imput!CP50)</f>
        <v>N/A</v>
      </c>
      <c r="CQ50" s="408" t="str">
        <f>IF(Imput!CQ50="",'Control Master'!CQ50,Imput!CQ50)</f>
        <v>N/A</v>
      </c>
      <c r="CR50" s="408" t="str">
        <f>IF(Imput!CR50="",'Control Master'!CR50,Imput!CR50)</f>
        <v>N/A</v>
      </c>
      <c r="CS50" s="408" t="str">
        <f>IF(Imput!CS50="",'Control Master'!CS50,Imput!CS50)</f>
        <v>N/A</v>
      </c>
      <c r="CT50" s="408" t="str">
        <f>IF(Imput!CT50="",'Control Master'!CT50,Imput!CT50)</f>
        <v>N/A</v>
      </c>
      <c r="CU50" s="408" t="str">
        <f>IF(Imput!CU50="",'Control Master'!CU50,Imput!CU50)</f>
        <v>N/A</v>
      </c>
      <c r="CV50" s="408" t="str">
        <f>IF(Imput!CV50="",'Control Master'!CV50,Imput!CV50)</f>
        <v>N/A</v>
      </c>
      <c r="CW50" s="408" t="str">
        <f>IF(Imput!CW50="",'Control Master'!CW50,Imput!CW50)</f>
        <v>N/R</v>
      </c>
      <c r="CX50" s="408" t="str">
        <f>IF(Imput!CX50="",'Control Master'!CX50,Imput!CX50)</f>
        <v>N/A</v>
      </c>
      <c r="CY50" s="408" t="str">
        <f>IF(Imput!CY50="",'Control Master'!CY50,Imput!CY50)</f>
        <v>N/A</v>
      </c>
      <c r="CZ50" s="408" t="str">
        <f>IF(Imput!CZ50="",'Control Master'!CZ50,Imput!CZ50)</f>
        <v>N/A</v>
      </c>
      <c r="DA50" s="408" t="str">
        <f>IF(Imput!DA50="",'Control Master'!DA50,Imput!DA50)</f>
        <v>N/A</v>
      </c>
      <c r="DB50" s="408" t="str">
        <f>IF(Imput!DB50="",'Control Master'!DB50,Imput!DB50)</f>
        <v>N/A</v>
      </c>
      <c r="DC50" s="408" t="str">
        <f>IF(Imput!DC50="",'Control Master'!DC50,Imput!DC50)</f>
        <v>N/A</v>
      </c>
      <c r="DD50" s="408" t="str">
        <f>IF(Imput!DD50="",'Control Master'!DD50,Imput!DD50)</f>
        <v>N/A</v>
      </c>
    </row>
    <row r="51" spans="1:108" ht="19.5">
      <c r="A51" s="28" t="s">
        <v>31</v>
      </c>
      <c r="B51" s="29" t="s">
        <v>26</v>
      </c>
      <c r="C51" s="131">
        <f>SUM(E51:DD51)</f>
        <v>22998</v>
      </c>
      <c r="E51" s="450" t="str">
        <f>IF(Imput!E51="",'Control Master'!E51,Imput!E51)</f>
        <v>N/R</v>
      </c>
      <c r="F51" s="450">
        <f>IF(Imput!F51="",'Control Master'!F51,Imput!F51)</f>
        <v>22998</v>
      </c>
      <c r="G51" s="450" t="str">
        <f>IF(Imput!G51="",'Control Master'!G51,Imput!G51)</f>
        <v>N/R</v>
      </c>
      <c r="H51" s="450" t="str">
        <f>IF(Imput!H51="",'Control Master'!H51,Imput!H51)</f>
        <v>N/R</v>
      </c>
      <c r="I51" s="450" t="str">
        <f>IF(Imput!I51="",'Control Master'!I51,Imput!I51)</f>
        <v>N/R</v>
      </c>
      <c r="J51" s="450">
        <f>IF(Imput!J51="",'Control Master'!J51,Imput!J51)</f>
        <v>0</v>
      </c>
      <c r="K51" s="450">
        <f>IF(Imput!K51="",'Control Master'!K51,Imput!K51)</f>
        <v>0</v>
      </c>
      <c r="L51" s="450">
        <f>IF(Imput!L51="",'Control Master'!L51,Imput!L51)</f>
        <v>0</v>
      </c>
      <c r="M51" s="450" t="str">
        <f>IF(Imput!M51="",'Control Master'!M51,Imput!M51)</f>
        <v>N/R</v>
      </c>
      <c r="N51" s="450" t="str">
        <f>IF(Imput!N51="",'Control Master'!N51,Imput!N51)</f>
        <v>N/R</v>
      </c>
      <c r="O51" s="450" t="str">
        <f>IF(Imput!O51="",'Control Master'!O51,Imput!O51)</f>
        <v>N/R</v>
      </c>
      <c r="P51" s="450" t="str">
        <f>IF(Imput!P51="",'Control Master'!P51,Imput!P51)</f>
        <v>N/R</v>
      </c>
      <c r="Q51" s="450" t="str">
        <f>IF(Imput!Q51="",'Control Master'!Q51,Imput!Q51)</f>
        <v>N/A</v>
      </c>
      <c r="R51" s="450" t="str">
        <f>IF(Imput!R51="",'Control Master'!R51,Imput!R51)</f>
        <v>N/A</v>
      </c>
      <c r="S51" s="450" t="str">
        <f>IF(Imput!S51="",'Control Master'!S51,Imput!S51)</f>
        <v>N/A</v>
      </c>
      <c r="T51" s="450" t="str">
        <f>IF(Imput!T51="",'Control Master'!T51,Imput!T51)</f>
        <v>N/A</v>
      </c>
      <c r="U51" s="450" t="str">
        <f>IF(Imput!U51="",'Control Master'!U51,Imput!U51)</f>
        <v>N/A</v>
      </c>
      <c r="V51" s="450" t="str">
        <f>IF(Imput!V51="",'Control Master'!V51,Imput!V51)</f>
        <v>N/A</v>
      </c>
      <c r="W51" s="450" t="str">
        <f>IF(Imput!W51="",'Control Master'!W51,Imput!W51)</f>
        <v>N/R</v>
      </c>
      <c r="X51" s="450" t="str">
        <f>IF(Imput!X51="",'Control Master'!X51,Imput!X51)</f>
        <v xml:space="preserve"> -   </v>
      </c>
      <c r="Y51" s="450" t="str">
        <f>IF(Imput!Y51="",'Control Master'!Y51,Imput!Y51)</f>
        <v>N/A</v>
      </c>
      <c r="Z51" s="450" t="str">
        <f>IF(Imput!Z51="",'Control Master'!Z51,Imput!Z51)</f>
        <v>N/R</v>
      </c>
      <c r="AA51" s="450" t="str">
        <f>IF(Imput!AA51="",'Control Master'!AA51,Imput!AA51)</f>
        <v>N/A</v>
      </c>
      <c r="AB51" s="450" t="str">
        <f>IF(Imput!AB51="",'Control Master'!AB51,Imput!AB51)</f>
        <v>N/A</v>
      </c>
      <c r="AC51" s="450" t="str">
        <f>IF(Imput!AC51="",'Control Master'!AC51,Imput!AC51)</f>
        <v>N/R</v>
      </c>
      <c r="AD51" s="450" t="str">
        <f>IF(Imput!AD51="",'Control Master'!AD51,Imput!AD51)</f>
        <v>N/A</v>
      </c>
      <c r="AE51" s="450" t="str">
        <f>IF(Imput!AE51="",'Control Master'!AE51,Imput!AE51)</f>
        <v>N/A</v>
      </c>
      <c r="AF51" s="450" t="str">
        <f>IF(Imput!AF51="",'Control Master'!AF51,Imput!AF51)</f>
        <v>N/A</v>
      </c>
      <c r="AG51" s="450" t="str">
        <f>IF(Imput!AG51="",'Control Master'!AG51,Imput!AG51)</f>
        <v>N/A</v>
      </c>
      <c r="AH51" s="450" t="str">
        <f>IF(Imput!AH51="",'Control Master'!AH51,Imput!AH51)</f>
        <v>N/R</v>
      </c>
      <c r="AI51" s="450" t="str">
        <f>IF(Imput!AI51="",'Control Master'!AI51,Imput!AI51)</f>
        <v>N/A</v>
      </c>
      <c r="AJ51" s="450" t="str">
        <f>IF(Imput!AJ51="",'Control Master'!AJ51,Imput!AJ51)</f>
        <v>N/A</v>
      </c>
      <c r="AK51" s="450" t="str">
        <f>IF(Imput!AK51="",'Control Master'!AK51,Imput!AK51)</f>
        <v>N/A</v>
      </c>
      <c r="AL51" s="450" t="str">
        <f>IF(Imput!AL51="",'Control Master'!AL51,Imput!AL51)</f>
        <v>N/A</v>
      </c>
      <c r="AM51" s="450" t="str">
        <f>IF(Imput!AM51="",'Control Master'!AM51,Imput!AM51)</f>
        <v>N/A</v>
      </c>
      <c r="AN51" s="450" t="str">
        <f>IF(Imput!AN51="",'Control Master'!AN51,Imput!AN51)</f>
        <v>N/A</v>
      </c>
      <c r="AO51" s="450" t="str">
        <f>IF(Imput!AO51="",'Control Master'!AO51,Imput!AO51)</f>
        <v>N/A</v>
      </c>
      <c r="AP51" s="450" t="str">
        <f>IF(Imput!AP51="",'Control Master'!AP51,Imput!AP51)</f>
        <v>N/A</v>
      </c>
      <c r="AQ51" s="450" t="str">
        <f>IF(Imput!AQ51="",'Control Master'!AQ51,Imput!AQ51)</f>
        <v>N/A</v>
      </c>
      <c r="AR51" s="450" t="str">
        <f>IF(Imput!AR51="",'Control Master'!AR51,Imput!AR51)</f>
        <v>N/A</v>
      </c>
      <c r="AS51" s="450" t="str">
        <f>IF(Imput!AS51="",'Control Master'!AS51,Imput!AS51)</f>
        <v>N/A</v>
      </c>
      <c r="AT51" s="450" t="str">
        <f>IF(Imput!AT51="",'Control Master'!AT51,Imput!AT51)</f>
        <v>N/R</v>
      </c>
      <c r="AU51" s="450" t="str">
        <f>IF(Imput!AU51="",'Control Master'!AU51,Imput!AU51)</f>
        <v>N/A</v>
      </c>
      <c r="AV51" s="450" t="str">
        <f>IF(Imput!AV51="",'Control Master'!AV51,Imput!AV51)</f>
        <v>N/A</v>
      </c>
      <c r="AW51" s="450" t="str">
        <f>IF(Imput!AW51="",'Control Master'!AW51,Imput!AW51)</f>
        <v>N/A</v>
      </c>
      <c r="AX51" s="450" t="str">
        <f>IF(Imput!AX51="",'Control Master'!AX51,Imput!AX51)</f>
        <v>N/A</v>
      </c>
      <c r="AY51" s="450" t="str">
        <f>IF(Imput!AY51="",'Control Master'!AY51,Imput!AY51)</f>
        <v>N/A</v>
      </c>
      <c r="AZ51" s="450" t="str">
        <f>IF(Imput!AZ51="",'Control Master'!AZ51,Imput!AZ51)</f>
        <v>N/A</v>
      </c>
      <c r="BA51" s="450" t="str">
        <f>IF(Imput!BA51="",'Control Master'!BA51,Imput!BA51)</f>
        <v>N/A</v>
      </c>
      <c r="BB51" s="450">
        <f>IF(Imput!BB52="",'Control Master'!BB51,Imput!BB52)</f>
        <v>0</v>
      </c>
      <c r="BC51" s="450" t="str">
        <f>IF(Imput!BC51="",'Control Master'!BC51,Imput!BC51)</f>
        <v>N/A</v>
      </c>
      <c r="BD51" s="450" t="str">
        <f>IF(Imput!BD51="",'Control Master'!BD51,Imput!BD51)</f>
        <v>N/A</v>
      </c>
      <c r="BE51" s="450" t="str">
        <f>IF(Imput!BE51="",'Control Master'!BE51,Imput!BE51)</f>
        <v>N/A</v>
      </c>
      <c r="BF51" s="450" t="str">
        <f>IF(Imput!BF51="",'Control Master'!BF51,Imput!BF51)</f>
        <v>N/A</v>
      </c>
      <c r="BG51" s="450" t="str">
        <f>IF(Imput!BG51="",'Control Master'!BG51,Imput!BG51)</f>
        <v>N/A</v>
      </c>
      <c r="BH51" s="450" t="str">
        <f>IF(Imput!BH51="",'Control Master'!BH51,Imput!BH51)</f>
        <v>N/A</v>
      </c>
      <c r="BI51" s="450" t="str">
        <f>IF(Imput!BI51="",'Control Master'!BI51,Imput!BI51)</f>
        <v>N/A</v>
      </c>
      <c r="BJ51" s="450">
        <f>IF(Imput!BJ52="",'Control Master'!BJ51,Imput!BJ52)</f>
        <v>0</v>
      </c>
      <c r="BK51" s="450" t="str">
        <f>IF(Imput!BK51="",'Control Master'!BK51,Imput!BK51)</f>
        <v>N/A</v>
      </c>
      <c r="BL51" s="450" t="str">
        <f>IF(Imput!BL51="",'Control Master'!BL51,Imput!BL51)</f>
        <v>N/A</v>
      </c>
      <c r="BM51" s="450" t="str">
        <f>IF(Imput!BM51="",'Control Master'!BM51,Imput!BM51)</f>
        <v>N/A</v>
      </c>
      <c r="BN51" s="450" t="str">
        <f>IF(Imput!BN51="",'Control Master'!BN51,Imput!BN51)</f>
        <v>N/A</v>
      </c>
      <c r="BO51" s="450" t="str">
        <f>IF(Imput!BO51="",'Control Master'!BO51,Imput!BO51)</f>
        <v>N/A</v>
      </c>
      <c r="BP51" s="450" t="str">
        <f>IF(Imput!BP51="",'Control Master'!BP51,Imput!BP51)</f>
        <v>N/A</v>
      </c>
      <c r="BQ51" s="450" t="str">
        <f>IF(Imput!BQ51="",'Control Master'!BQ51,Imput!BQ51)</f>
        <v>N/A</v>
      </c>
      <c r="BR51" s="450" t="str">
        <f>IF(Imput!BR51="",'Control Master'!BR51,Imput!BR51)</f>
        <v>N/A</v>
      </c>
      <c r="BS51" s="450" t="str">
        <f>IF(Imput!BS51="",'Control Master'!BS51,Imput!BS51)</f>
        <v>N/A</v>
      </c>
      <c r="BT51" s="450" t="str">
        <f>IF(Imput!BT51="",'Control Master'!BT51,Imput!BT51)</f>
        <v>N/A</v>
      </c>
      <c r="BU51" s="450" t="str">
        <f>IF(Imput!BU51="",'Control Master'!BU51,Imput!BU51)</f>
        <v>N/A</v>
      </c>
      <c r="BV51" s="450" t="str">
        <f>IF(Imput!BV51="",'Control Master'!BV51,Imput!BV51)</f>
        <v>N/A</v>
      </c>
      <c r="BW51" s="450" t="str">
        <f>IF(Imput!BW51="",'Control Master'!BW51,Imput!BW51)</f>
        <v>N/A</v>
      </c>
      <c r="BX51" s="450" t="str">
        <f>IF(Imput!BX51="",'Control Master'!BX51,Imput!BX51)</f>
        <v>N/A</v>
      </c>
      <c r="BY51" s="450" t="str">
        <f>IF(Imput!BY51="",'Control Master'!BY51,Imput!BY51)</f>
        <v>N/A</v>
      </c>
      <c r="BZ51" s="450" t="str">
        <f>IF(Imput!BZ51="",'Control Master'!BZ51,Imput!BZ51)</f>
        <v>N/A</v>
      </c>
      <c r="CA51" s="450" t="str">
        <f>IF(Imput!CA51="",'Control Master'!CA51,Imput!CA51)</f>
        <v>N/A</v>
      </c>
      <c r="CB51" s="450" t="str">
        <f>IF(Imput!CB51="",'Control Master'!CB51,Imput!CB51)</f>
        <v>N/A</v>
      </c>
      <c r="CC51" s="450" t="str">
        <f>IF(Imput!CC51="",'Control Master'!CC51,Imput!CC51)</f>
        <v>N/A</v>
      </c>
      <c r="CD51" s="450" t="str">
        <f>IF(Imput!CD51="",'Control Master'!CD51,Imput!CD51)</f>
        <v>N/A</v>
      </c>
      <c r="CE51" s="450" t="str">
        <f>IF(Imput!CE51="",'Control Master'!CE51,Imput!CE51)</f>
        <v>N/A</v>
      </c>
      <c r="CF51" s="450" t="str">
        <f>IF(Imput!CF51="",'Control Master'!CF51,Imput!CF51)</f>
        <v>N/A</v>
      </c>
      <c r="CG51" s="450" t="str">
        <f>IF(Imput!CG51="",'Control Master'!CG51,Imput!CG51)</f>
        <v>N/A</v>
      </c>
      <c r="CH51" s="450" t="str">
        <f>IF(Imput!CH51="",'Control Master'!CH51,Imput!CH51)</f>
        <v>N/A</v>
      </c>
      <c r="CI51" s="450" t="str">
        <f>IF(Imput!CI51="",'Control Master'!CI51,Imput!CI51)</f>
        <v>N/A</v>
      </c>
      <c r="CJ51" s="450" t="str">
        <f>IF(Imput!CJ51="",'Control Master'!CJ51,Imput!CJ51)</f>
        <v>N/A</v>
      </c>
      <c r="CK51" s="450" t="str">
        <f>IF(Imput!CK51="",'Control Master'!CK51,Imput!CK51)</f>
        <v>N/A</v>
      </c>
      <c r="CL51" s="450">
        <f>IF(Imput!CL52="",'Control Master'!CL51,Imput!CL52)</f>
        <v>0</v>
      </c>
      <c r="CM51" s="450" t="str">
        <f>IF(Imput!CM51="",'Control Master'!CM51,Imput!CM51)</f>
        <v>N/A</v>
      </c>
      <c r="CN51" s="450" t="str">
        <f>IF(Imput!CN51="",'Control Master'!CN51,Imput!CN51)</f>
        <v>N/A</v>
      </c>
      <c r="CO51" s="450" t="str">
        <f>IF(Imput!CO51="",'Control Master'!CO51,Imput!CO51)</f>
        <v>N/A</v>
      </c>
      <c r="CP51" s="450" t="str">
        <f>IF(Imput!CP51="",'Control Master'!CP51,Imput!CP51)</f>
        <v>N/A</v>
      </c>
      <c r="CQ51" s="450" t="str">
        <f>IF(Imput!CQ51="",'Control Master'!CQ51,Imput!CQ51)</f>
        <v>N/A</v>
      </c>
      <c r="CR51" s="450" t="str">
        <f>IF(Imput!CR51="",'Control Master'!CR51,Imput!CR51)</f>
        <v>N/A</v>
      </c>
      <c r="CS51" s="450" t="str">
        <f>IF(Imput!CS51="",'Control Master'!CS51,Imput!CS51)</f>
        <v>N/A</v>
      </c>
      <c r="CT51" s="450" t="str">
        <f>IF(Imput!CT51="",'Control Master'!CT51,Imput!CT51)</f>
        <v>N/A</v>
      </c>
      <c r="CU51" s="450" t="str">
        <f>IF(Imput!CU51="",'Control Master'!CU51,Imput!CU51)</f>
        <v>N/A</v>
      </c>
      <c r="CV51" s="450" t="str">
        <f>IF(Imput!CV51="",'Control Master'!CV51,Imput!CV51)</f>
        <v>N/A</v>
      </c>
      <c r="CW51" s="450" t="str">
        <f>IF(Imput!CW51="",'Control Master'!CW51,Imput!CW51)</f>
        <v>N/R</v>
      </c>
      <c r="CX51" s="450" t="str">
        <f>IF(Imput!CX51="",'Control Master'!CX51,Imput!CX51)</f>
        <v>N/A</v>
      </c>
      <c r="CY51" s="450" t="str">
        <f>IF(Imput!CY51="",'Control Master'!CY51,Imput!CY51)</f>
        <v>N/A</v>
      </c>
      <c r="CZ51" s="450" t="str">
        <f>IF(Imput!CZ51="",'Control Master'!CZ51,Imput!CZ51)</f>
        <v>N/A</v>
      </c>
      <c r="DA51" s="450" t="str">
        <f>IF(Imput!DA51="",'Control Master'!DA51,Imput!DA51)</f>
        <v>N/A</v>
      </c>
      <c r="DB51" s="450" t="str">
        <f>IF(Imput!DB51="",'Control Master'!DB51,Imput!DB51)</f>
        <v>N/A</v>
      </c>
      <c r="DC51" s="450" t="str">
        <f>IF(Imput!DC51="",'Control Master'!DC51,Imput!DC51)</f>
        <v>N/A</v>
      </c>
      <c r="DD51" s="450" t="str">
        <f>IF(Imput!DD51="",'Control Master'!DD51,Imput!DD51)</f>
        <v>N/A</v>
      </c>
    </row>
    <row r="52" spans="1:108">
      <c r="A52" s="26" t="s">
        <v>40</v>
      </c>
      <c r="B52" s="30" t="s">
        <v>18</v>
      </c>
      <c r="C52" s="130">
        <f>SUM(C53:C54)</f>
        <v>61698</v>
      </c>
      <c r="E52" s="290" t="str">
        <f>IF(Imput!E52="",'Control Master'!E52,Imput!E52)</f>
        <v>N/R</v>
      </c>
      <c r="F52" s="290">
        <f>IF(Imput!F52="",'Control Master'!F52,Imput!F52)</f>
        <v>0</v>
      </c>
      <c r="G52" s="290" t="str">
        <f>IF(Imput!G52="",'Control Master'!G52,Imput!G52)</f>
        <v>N/R</v>
      </c>
      <c r="H52" s="290">
        <f>IF(Imput!H52="",'Control Master'!H52,Imput!H52)</f>
        <v>0</v>
      </c>
      <c r="I52" s="290" t="str">
        <f>IF(Imput!I52="",'Control Master'!I52,Imput!I52)</f>
        <v>N/R</v>
      </c>
      <c r="J52" s="290">
        <f>IF(Imput!J52="",'Control Master'!J52,Imput!J52)</f>
        <v>2</v>
      </c>
      <c r="K52" s="290">
        <f>IF(Imput!K52="",'Control Master'!K52,Imput!K52)</f>
        <v>0</v>
      </c>
      <c r="L52" s="290">
        <f>Imput!L52</f>
        <v>61696</v>
      </c>
      <c r="M52" s="290" t="str">
        <f>IF(Imput!M52="",'Control Master'!M52,Imput!M52)</f>
        <v>N/R</v>
      </c>
      <c r="N52" s="290" t="str">
        <f>IF(Imput!N52="",'Control Master'!N52,Imput!N52)</f>
        <v>N/R</v>
      </c>
      <c r="O52" s="290" t="str">
        <f>IF(Imput!O52="",'Control Master'!O52,Imput!O52)</f>
        <v>N/R</v>
      </c>
      <c r="P52" s="290" t="str">
        <f>IF(Imput!P52="",'Control Master'!P52,Imput!P52)</f>
        <v>N/R</v>
      </c>
      <c r="Q52" s="290" t="str">
        <f>IF(Imput!Q52="",'Control Master'!Q52,Imput!Q52)</f>
        <v>N/A</v>
      </c>
      <c r="R52" s="290">
        <f>IF(Imput!R52="",'Control Master'!R52,Imput!R52)</f>
        <v>0</v>
      </c>
      <c r="S52" s="290" t="str">
        <f>IF(Imput!S52="",'Control Master'!S52,Imput!S52)</f>
        <v>N/A</v>
      </c>
      <c r="T52" s="290" t="str">
        <f>IF(Imput!T52="",'Control Master'!T52,Imput!T52)</f>
        <v>N/A</v>
      </c>
      <c r="U52" s="290" t="str">
        <f>IF(Imput!U52="",'Control Master'!U52,Imput!U52)</f>
        <v>N/A</v>
      </c>
      <c r="V52" s="290" t="str">
        <f>IF(Imput!V52="",'Control Master'!V52,Imput!V52)</f>
        <v>N/A</v>
      </c>
      <c r="W52" s="290">
        <f>IF(Imput!W52="",'Control Master'!W52,Imput!W52)</f>
        <v>0</v>
      </c>
      <c r="X52" s="407" t="str">
        <f>IF(Imput!X52="",'Control Master'!X52,Imput!X52)</f>
        <v>N/R</v>
      </c>
      <c r="Y52" s="290" t="str">
        <f>IF(Imput!Y52="",'Control Master'!Y52,Imput!Y52)</f>
        <v>N/A</v>
      </c>
      <c r="Z52" s="290" t="str">
        <f>IF(Imput!Z52="",'Control Master'!Z52,Imput!Z52)</f>
        <v>N/R</v>
      </c>
      <c r="AA52" s="290" t="str">
        <f>IF(Imput!AA52="",'Control Master'!AA52,Imput!AA52)</f>
        <v>N/A</v>
      </c>
      <c r="AB52" s="290" t="str">
        <f>IF(Imput!AB52="",'Control Master'!AB52,Imput!AB52)</f>
        <v>N/A</v>
      </c>
      <c r="AC52" s="290" t="str">
        <f>IF(Imput!AC52="",'Control Master'!AC52,Imput!AC52)</f>
        <v>N/R</v>
      </c>
      <c r="AD52" s="290">
        <f>IF(Imput!AD52="",'Control Master'!AD52,Imput!AD52)</f>
        <v>0</v>
      </c>
      <c r="AE52" s="290" t="str">
        <f>IF(Imput!AE52="",'Control Master'!AE52,Imput!AE52)</f>
        <v>N/A</v>
      </c>
      <c r="AF52" s="290" t="str">
        <f>IF(Imput!AF52="",'Control Master'!AF52,Imput!AF52)</f>
        <v>N/A</v>
      </c>
      <c r="AG52" s="290" t="str">
        <f>IF(Imput!AG52="",'Control Master'!AG52,Imput!AG52)</f>
        <v>N/A</v>
      </c>
      <c r="AH52" s="290" t="str">
        <f>IF(Imput!AH52="",'Control Master'!AH52,Imput!AH52)</f>
        <v>N/R</v>
      </c>
      <c r="AI52" s="290" t="str">
        <f>IF(Imput!AI52="",'Control Master'!AI52,Imput!AI52)</f>
        <v>N/A</v>
      </c>
      <c r="AJ52" s="290" t="str">
        <f>IF(Imput!AJ52="",'Control Master'!AJ52,Imput!AJ52)</f>
        <v>N/A</v>
      </c>
      <c r="AK52" s="290" t="str">
        <f>IF(Imput!AK52="",'Control Master'!AK52,Imput!AK52)</f>
        <v>N/A</v>
      </c>
      <c r="AL52" s="290" t="str">
        <f>IF(Imput!AL52="",'Control Master'!AL52,Imput!AL52)</f>
        <v>N/A</v>
      </c>
      <c r="AM52" s="290" t="str">
        <f>IF(Imput!AM52="",'Control Master'!AM52,Imput!AM52)</f>
        <v>N/A</v>
      </c>
      <c r="AN52" s="290" t="str">
        <f>IF(Imput!AN52="",'Control Master'!AN52,Imput!AN52)</f>
        <v>N/A</v>
      </c>
      <c r="AO52" s="290">
        <f>IF(Imput!AO52="",'Control Master'!AO52,Imput!AO52)</f>
        <v>0</v>
      </c>
      <c r="AP52" s="290" t="str">
        <f>IF(Imput!AP52="",'Control Master'!AP52,Imput!AP52)</f>
        <v>N/A</v>
      </c>
      <c r="AQ52" s="290" t="str">
        <f>IF(Imput!AQ52="",'Control Master'!AQ52,Imput!AQ52)</f>
        <v>N/A</v>
      </c>
      <c r="AR52" s="290" t="str">
        <f>IF(Imput!AR52="",'Control Master'!AR52,Imput!AR52)</f>
        <v>N/A</v>
      </c>
      <c r="AS52" s="290" t="str">
        <f>IF(Imput!AS52="",'Control Master'!AS52,Imput!AS52)</f>
        <v>N/A</v>
      </c>
      <c r="AT52" s="290" t="str">
        <f>IF(Imput!AT52="",'Control Master'!AT52,Imput!AT52)</f>
        <v>N/R</v>
      </c>
      <c r="AU52" s="290" t="str">
        <f>IF(Imput!AU52="",'Control Master'!AU52,Imput!AU52)</f>
        <v>N/A</v>
      </c>
      <c r="AV52" s="290" t="str">
        <f>IF(Imput!AV52="",'Control Master'!AV52,Imput!AV52)</f>
        <v>N/A</v>
      </c>
      <c r="AW52" s="290" t="str">
        <f>IF(Imput!AW52="",'Control Master'!AW52,Imput!AW52)</f>
        <v>N/A</v>
      </c>
      <c r="AX52" s="290" t="str">
        <f>IF(Imput!AX52="",'Control Master'!AX52,Imput!AX52)</f>
        <v>N/A</v>
      </c>
      <c r="AY52" s="290" t="str">
        <f>IF(Imput!AY52="",'Control Master'!AY52,Imput!AY52)</f>
        <v>N/A</v>
      </c>
      <c r="AZ52" s="290" t="str">
        <f>IF(Imput!AZ52="",'Control Master'!AZ52,Imput!AZ52)</f>
        <v>N/A</v>
      </c>
      <c r="BA52" s="290" t="str">
        <f>IF(Imput!BA52="",'Control Master'!BA52,Imput!BA52)</f>
        <v>N/A</v>
      </c>
      <c r="BB52" s="290" t="str">
        <f>IF(Imput!BB53="",'Control Master'!BB52,Imput!BB53)</f>
        <v>N/A</v>
      </c>
      <c r="BC52" s="290" t="str">
        <f>IF(Imput!BC52="",'Control Master'!BC52,Imput!BC52)</f>
        <v>N/A</v>
      </c>
      <c r="BD52" s="290" t="str">
        <f>IF(Imput!BD52="",'Control Master'!BD52,Imput!BD52)</f>
        <v>N/A</v>
      </c>
      <c r="BE52" s="290">
        <f>IF(Imput!BE52="",'Control Master'!BE52,Imput!BE52)</f>
        <v>0</v>
      </c>
      <c r="BF52" s="290" t="str">
        <f>IF(Imput!BF52="",'Control Master'!BF52,Imput!BF52)</f>
        <v>N/A</v>
      </c>
      <c r="BG52" s="290" t="str">
        <f>IF(Imput!BG52="",'Control Master'!BG52,Imput!BG52)</f>
        <v>N/A</v>
      </c>
      <c r="BH52" s="290" t="str">
        <f>IF(Imput!BH52="",'Control Master'!BH52,Imput!BH52)</f>
        <v>N/A</v>
      </c>
      <c r="BI52" s="290" t="str">
        <f>IF(Imput!BI52="",'Control Master'!BI52,Imput!BI52)</f>
        <v>N/A</v>
      </c>
      <c r="BJ52" s="290" t="str">
        <f>IF(Imput!BJ53="",'Control Master'!BJ52,Imput!BJ53)</f>
        <v>N/R</v>
      </c>
      <c r="BK52" s="290" t="str">
        <f>IF(Imput!BK52="",'Control Master'!BK52,Imput!BK52)</f>
        <v>N/A</v>
      </c>
      <c r="BL52" s="290" t="str">
        <f>IF(Imput!BL52="",'Control Master'!BL52,Imput!BL52)</f>
        <v>N/A</v>
      </c>
      <c r="BM52" s="290" t="str">
        <f>IF(Imput!BM52="",'Control Master'!BM52,Imput!BM52)</f>
        <v>N/A</v>
      </c>
      <c r="BN52" s="290">
        <f>IF(Imput!BN52="",'Control Master'!BN52,Imput!BN52)</f>
        <v>0</v>
      </c>
      <c r="BO52" s="290" t="str">
        <f>IF(Imput!BO52="",'Control Master'!BO52,Imput!BO52)</f>
        <v>N/A</v>
      </c>
      <c r="BP52" s="290" t="str">
        <f>IF(Imput!BP52="",'Control Master'!BP52,Imput!BP52)</f>
        <v>N/A</v>
      </c>
      <c r="BQ52" s="290" t="str">
        <f>IF(Imput!BQ52="",'Control Master'!BQ52,Imput!BQ52)</f>
        <v>N/A</v>
      </c>
      <c r="BR52" s="290" t="str">
        <f>IF(Imput!BR52="",'Control Master'!BR52,Imput!BR52)</f>
        <v>N/A</v>
      </c>
      <c r="BS52" s="290" t="str">
        <f>IF(Imput!BS52="",'Control Master'!BS52,Imput!BS52)</f>
        <v>N/A</v>
      </c>
      <c r="BT52" s="290" t="str">
        <f>IF(Imput!BT52="",'Control Master'!BT52,Imput!BT52)</f>
        <v>N/A</v>
      </c>
      <c r="BU52" s="290" t="str">
        <f>IF(Imput!BU52="",'Control Master'!BU52,Imput!BU52)</f>
        <v>N/A</v>
      </c>
      <c r="BV52" s="290" t="str">
        <f>IF(Imput!BV52="",'Control Master'!BV52,Imput!BV52)</f>
        <v>N/A</v>
      </c>
      <c r="BW52" s="290">
        <f>IF(Imput!BW52="",'Control Master'!BW52,Imput!BW52)</f>
        <v>0</v>
      </c>
      <c r="BX52" s="290" t="str">
        <f>IF(Imput!BX52="",'Control Master'!BX52,Imput!BX52)</f>
        <v>N/A</v>
      </c>
      <c r="BY52" s="290" t="str">
        <f>IF(Imput!BY52="",'Control Master'!BY52,Imput!BY52)</f>
        <v>N/A</v>
      </c>
      <c r="BZ52" s="290" t="str">
        <f>IF(Imput!BZ52="",'Control Master'!BZ52,Imput!BZ52)</f>
        <v>N/A</v>
      </c>
      <c r="CA52" s="290" t="str">
        <f>IF(Imput!CA52="",'Control Master'!CA52,Imput!CA52)</f>
        <v>N/A</v>
      </c>
      <c r="CB52" s="290" t="str">
        <f>IF(Imput!CB52="",'Control Master'!CB52,Imput!CB52)</f>
        <v>N/A</v>
      </c>
      <c r="CC52" s="290" t="str">
        <f>IF(Imput!CC52="",'Control Master'!CC52,Imput!CC52)</f>
        <v>N/A</v>
      </c>
      <c r="CD52" s="290">
        <f>IF(Imput!CD52="",'Control Master'!CD52,Imput!CD52)</f>
        <v>0</v>
      </c>
      <c r="CE52" s="290" t="str">
        <f>IF(Imput!CE52="",'Control Master'!CE52,Imput!CE52)</f>
        <v>N/A</v>
      </c>
      <c r="CF52" s="290" t="str">
        <f>IF(Imput!CF52="",'Control Master'!CF52,Imput!CF52)</f>
        <v>N/A</v>
      </c>
      <c r="CG52" s="290">
        <f>IF(Imput!CG52="",'Control Master'!CG52,Imput!CG52)</f>
        <v>0</v>
      </c>
      <c r="CH52" s="290" t="str">
        <f>IF(Imput!CH52="",'Control Master'!CH52,Imput!CH52)</f>
        <v>N/A</v>
      </c>
      <c r="CI52" s="290" t="str">
        <f>IF(Imput!CI52="",'Control Master'!CI52,Imput!CI52)</f>
        <v>N/A</v>
      </c>
      <c r="CJ52" s="290" t="str">
        <f>IF(Imput!CJ52="",'Control Master'!CJ52,Imput!CJ52)</f>
        <v>N/A</v>
      </c>
      <c r="CK52" s="290" t="str">
        <f>IF(Imput!CK52="",'Control Master'!CK52,Imput!CK52)</f>
        <v>N/A</v>
      </c>
      <c r="CL52" s="290" t="str">
        <f>IF(Imput!CL53="",'Control Master'!CL52,Imput!CL53)</f>
        <v>N/R</v>
      </c>
      <c r="CM52" s="290" t="str">
        <f>IF(Imput!CM52="",'Control Master'!CM52,Imput!CM52)</f>
        <v>N/A</v>
      </c>
      <c r="CN52" s="290" t="str">
        <f>IF(Imput!CN52="",'Control Master'!CN52,Imput!CN52)</f>
        <v>N/A</v>
      </c>
      <c r="CO52" s="290" t="str">
        <f>IF(Imput!CO52="",'Control Master'!CO52,Imput!CO52)</f>
        <v>N/A</v>
      </c>
      <c r="CP52" s="290" t="str">
        <f>IF(Imput!CP52="",'Control Master'!CP52,Imput!CP52)</f>
        <v>N/A</v>
      </c>
      <c r="CQ52" s="290" t="str">
        <f>IF(Imput!CQ52="",'Control Master'!CQ52,Imput!CQ52)</f>
        <v>N/A</v>
      </c>
      <c r="CR52" s="290">
        <f>IF(Imput!CR52="",'Control Master'!CR52,Imput!CR52)</f>
        <v>0</v>
      </c>
      <c r="CS52" s="290">
        <f>IF(Imput!CS52="",'Control Master'!CS52,Imput!CS52)</f>
        <v>0</v>
      </c>
      <c r="CT52" s="290" t="str">
        <f>IF(Imput!CT52="",'Control Master'!CT52,Imput!CT52)</f>
        <v>N/A</v>
      </c>
      <c r="CU52" s="290" t="str">
        <f>IF(Imput!CU52="",'Control Master'!CU52,Imput!CU52)</f>
        <v>N/A</v>
      </c>
      <c r="CV52" s="290" t="str">
        <f>IF(Imput!CV52="",'Control Master'!CV52,Imput!CV52)</f>
        <v>N/A</v>
      </c>
      <c r="CW52" s="290">
        <f>IF(Imput!CW52="",'Control Master'!CW52,Imput!CW52)</f>
        <v>0</v>
      </c>
      <c r="CX52" s="290" t="str">
        <f>IF(Imput!CX52="",'Control Master'!CX52,Imput!CX52)</f>
        <v>N/A</v>
      </c>
      <c r="CY52" s="290">
        <f>IF(Imput!CY52="",'Control Master'!CY52,Imput!CY52)</f>
        <v>0</v>
      </c>
      <c r="CZ52" s="290" t="str">
        <f>IF(Imput!CZ52="",'Control Master'!CZ52,Imput!CZ52)</f>
        <v>N/A</v>
      </c>
      <c r="DA52" s="290" t="str">
        <f>IF(Imput!DA52="",'Control Master'!DA52,Imput!DA52)</f>
        <v>N/A</v>
      </c>
      <c r="DB52" s="290" t="str">
        <f>IF(Imput!DB52="",'Control Master'!DB52,Imput!DB52)</f>
        <v>N/A</v>
      </c>
      <c r="DC52" s="290" t="str">
        <f>IF(Imput!DC52="",'Control Master'!DC52,Imput!DC52)</f>
        <v>N/A</v>
      </c>
      <c r="DD52" s="290" t="str">
        <f>IF(Imput!DD52="",'Control Master'!DD52,Imput!DD52)</f>
        <v>N/A</v>
      </c>
    </row>
    <row r="53" spans="1:108" ht="19.5">
      <c r="A53" s="28" t="s">
        <v>30</v>
      </c>
      <c r="B53" s="29" t="s">
        <v>26</v>
      </c>
      <c r="C53" s="131">
        <f>SUM(E53:DD53)</f>
        <v>57863</v>
      </c>
      <c r="E53" s="291" t="str">
        <f>IF(Imput!E53="",'Control Master'!E53,Imput!E53)</f>
        <v>N/R</v>
      </c>
      <c r="F53" s="291" t="str">
        <f>IF(Imput!F53="",'Control Master'!F53,Imput!F53)</f>
        <v>N/R</v>
      </c>
      <c r="G53" s="291" t="str">
        <f>IF(Imput!G53="",'Control Master'!G53,Imput!G53)</f>
        <v>N/R</v>
      </c>
      <c r="H53" s="291" t="str">
        <f>IF(Imput!H53="",'Control Master'!H53,Imput!H53)</f>
        <v>N/R</v>
      </c>
      <c r="I53" s="291" t="str">
        <f>IF(Imput!I53="",'Control Master'!I53,Imput!I53)</f>
        <v>N/R</v>
      </c>
      <c r="J53" s="291">
        <f>IF(Imput!J53="",'Control Master'!J53,Imput!J53)</f>
        <v>0</v>
      </c>
      <c r="K53" s="291">
        <f>IF(Imput!K53="",'Control Master'!K53,Imput!K53)</f>
        <v>0</v>
      </c>
      <c r="L53" s="291">
        <f>Imput!L53</f>
        <v>57863</v>
      </c>
      <c r="M53" s="291" t="str">
        <f>IF(Imput!M53="",'Control Master'!M53,Imput!M53)</f>
        <v>N/R</v>
      </c>
      <c r="N53" s="291" t="str">
        <f>IF(Imput!N53="",'Control Master'!N53,Imput!N53)</f>
        <v>N/R</v>
      </c>
      <c r="O53" s="291" t="str">
        <f>IF(Imput!O53="",'Control Master'!O53,Imput!O53)</f>
        <v>N/R</v>
      </c>
      <c r="P53" s="291" t="str">
        <f>IF(Imput!P53="",'Control Master'!P53,Imput!P53)</f>
        <v>N/R</v>
      </c>
      <c r="Q53" s="291" t="str">
        <f>IF(Imput!Q53="",'Control Master'!Q53,Imput!Q53)</f>
        <v>N/A</v>
      </c>
      <c r="R53" s="291" t="str">
        <f>IF(Imput!R53="",'Control Master'!R53,Imput!R53)</f>
        <v>N/A</v>
      </c>
      <c r="S53" s="291" t="str">
        <f>IF(Imput!S53="",'Control Master'!S53,Imput!S53)</f>
        <v>N/A</v>
      </c>
      <c r="T53" s="291" t="str">
        <f>IF(Imput!T53="",'Control Master'!T53,Imput!T53)</f>
        <v>N/A</v>
      </c>
      <c r="U53" s="291">
        <f>IF(Imput!U53="",'Control Master'!U53,Imput!U53)</f>
        <v>0</v>
      </c>
      <c r="V53" s="291" t="str">
        <f>IF(Imput!V53="",'Control Master'!V53,Imput!V53)</f>
        <v>N/A</v>
      </c>
      <c r="W53" s="291" t="str">
        <f>IF(Imput!W53="",'Control Master'!W53,Imput!W53)</f>
        <v>N/R</v>
      </c>
      <c r="X53" s="408" t="str">
        <f>IF(Imput!X53="",'Control Master'!X53,Imput!X53)</f>
        <v>N/R</v>
      </c>
      <c r="Y53" s="291" t="str">
        <f>IF(Imput!Y53="",'Control Master'!Y53,Imput!Y53)</f>
        <v>N/A</v>
      </c>
      <c r="Z53" s="291" t="str">
        <f>IF(Imput!Z53="",'Control Master'!Z53,Imput!Z53)</f>
        <v>N/R</v>
      </c>
      <c r="AA53" s="291" t="str">
        <f>IF(Imput!AA53="",'Control Master'!AA53,Imput!AA53)</f>
        <v>N/A</v>
      </c>
      <c r="AB53" s="291" t="str">
        <f>IF(Imput!AB53="",'Control Master'!AB53,Imput!AB53)</f>
        <v>N/A</v>
      </c>
      <c r="AC53" s="291" t="str">
        <f>IF(Imput!AC53="",'Control Master'!AC53,Imput!AC53)</f>
        <v>N/R</v>
      </c>
      <c r="AD53" s="291" t="str">
        <f>IF(Imput!AD53="",'Control Master'!AD53,Imput!AD53)</f>
        <v>N/A</v>
      </c>
      <c r="AE53" s="291" t="str">
        <f>IF(Imput!AE53="",'Control Master'!AE53,Imput!AE53)</f>
        <v>N/A</v>
      </c>
      <c r="AF53" s="291" t="str">
        <f>IF(Imput!AF53="",'Control Master'!AF53,Imput!AF53)</f>
        <v>N/A</v>
      </c>
      <c r="AG53" s="291" t="str">
        <f>IF(Imput!AG53="",'Control Master'!AG53,Imput!AG53)</f>
        <v>N/A</v>
      </c>
      <c r="AH53" s="291" t="str">
        <f>IF(Imput!AH53="",'Control Master'!AH53,Imput!AH53)</f>
        <v>N/R</v>
      </c>
      <c r="AI53" s="291" t="str">
        <f>IF(Imput!AI53="",'Control Master'!AI53,Imput!AI53)</f>
        <v>N/A</v>
      </c>
      <c r="AJ53" s="291" t="str">
        <f>IF(Imput!AJ53="",'Control Master'!AJ53,Imput!AJ53)</f>
        <v>N/A</v>
      </c>
      <c r="AK53" s="291" t="str">
        <f>IF(Imput!AK53="",'Control Master'!AK53,Imput!AK53)</f>
        <v>N/A</v>
      </c>
      <c r="AL53" s="291" t="str">
        <f>IF(Imput!AL53="",'Control Master'!AL53,Imput!AL53)</f>
        <v>N/A</v>
      </c>
      <c r="AM53" s="291" t="str">
        <f>IF(Imput!AM53="",'Control Master'!AM53,Imput!AM53)</f>
        <v>N/A</v>
      </c>
      <c r="AN53" s="291" t="str">
        <f>IF(Imput!AN53="",'Control Master'!AN53,Imput!AN53)</f>
        <v>N/A</v>
      </c>
      <c r="AO53" s="291" t="str">
        <f>IF(Imput!AO53="",'Control Master'!AO53,Imput!AO53)</f>
        <v>N/A</v>
      </c>
      <c r="AP53" s="291" t="str">
        <f>IF(Imput!AP53="",'Control Master'!AP53,Imput!AP53)</f>
        <v>N/A</v>
      </c>
      <c r="AQ53" s="291" t="str">
        <f>IF(Imput!AQ53="",'Control Master'!AQ53,Imput!AQ53)</f>
        <v>N/A</v>
      </c>
      <c r="AR53" s="291" t="str">
        <f>IF(Imput!AR53="",'Control Master'!AR53,Imput!AR53)</f>
        <v>N/A</v>
      </c>
      <c r="AS53" s="291" t="str">
        <f>IF(Imput!AS53="",'Control Master'!AS53,Imput!AS53)</f>
        <v>N/A</v>
      </c>
      <c r="AT53" s="291" t="str">
        <f>IF(Imput!AT53="",'Control Master'!AT53,Imput!AT53)</f>
        <v>N/R</v>
      </c>
      <c r="AU53" s="291" t="str">
        <f>IF(Imput!AU53="",'Control Master'!AU53,Imput!AU53)</f>
        <v>N/A</v>
      </c>
      <c r="AV53" s="291" t="str">
        <f>IF(Imput!AV53="",'Control Master'!AV53,Imput!AV53)</f>
        <v>N/A</v>
      </c>
      <c r="AW53" s="291">
        <f>IF(Imput!AW53="",'Control Master'!AW53,Imput!AW53)</f>
        <v>0</v>
      </c>
      <c r="AX53" s="291" t="str">
        <f>IF(Imput!AX53="",'Control Master'!AX53,Imput!AX53)</f>
        <v>N/A</v>
      </c>
      <c r="AY53" s="291" t="str">
        <f>IF(Imput!AY53="",'Control Master'!AY53,Imput!AY53)</f>
        <v>N/A</v>
      </c>
      <c r="AZ53" s="291" t="str">
        <f>IF(Imput!AZ53="",'Control Master'!AZ53,Imput!AZ53)</f>
        <v>N/A</v>
      </c>
      <c r="BA53" s="291" t="str">
        <f>IF(Imput!BA53="",'Control Master'!BA53,Imput!BA53)</f>
        <v>N/A</v>
      </c>
      <c r="BB53" s="291" t="str">
        <f>IF(Imput!BB54="",'Control Master'!BB53,Imput!BB54)</f>
        <v>N/A</v>
      </c>
      <c r="BC53" s="291" t="str">
        <f>IF(Imput!BC53="",'Control Master'!BC53,Imput!BC53)</f>
        <v>N/A</v>
      </c>
      <c r="BD53" s="291" t="str">
        <f>IF(Imput!BD53="",'Control Master'!BD53,Imput!BD53)</f>
        <v>N/A</v>
      </c>
      <c r="BE53" s="291" t="str">
        <f>IF(Imput!BE53="",'Control Master'!BE53,Imput!BE53)</f>
        <v>N/A</v>
      </c>
      <c r="BF53" s="291" t="str">
        <f>IF(Imput!BF53="",'Control Master'!BF53,Imput!BF53)</f>
        <v>N/A</v>
      </c>
      <c r="BG53" s="291" t="str">
        <f>IF(Imput!BG53="",'Control Master'!BG53,Imput!BG53)</f>
        <v>N/A</v>
      </c>
      <c r="BH53" s="291" t="str">
        <f>IF(Imput!BH53="",'Control Master'!BH53,Imput!BH53)</f>
        <v>N/A</v>
      </c>
      <c r="BI53" s="291" t="str">
        <f>IF(Imput!BI53="",'Control Master'!BI53,Imput!BI53)</f>
        <v>N/A</v>
      </c>
      <c r="BJ53" s="291" t="str">
        <f>IF(Imput!BJ54="",'Control Master'!BJ53,Imput!BJ54)</f>
        <v>N/R</v>
      </c>
      <c r="BK53" s="291" t="str">
        <f>IF(Imput!BK53="",'Control Master'!BK53,Imput!BK53)</f>
        <v>N/A</v>
      </c>
      <c r="BL53" s="291" t="str">
        <f>IF(Imput!BL53="",'Control Master'!BL53,Imput!BL53)</f>
        <v>N/A</v>
      </c>
      <c r="BM53" s="291" t="str">
        <f>IF(Imput!BM53="",'Control Master'!BM53,Imput!BM53)</f>
        <v>N/A</v>
      </c>
      <c r="BN53" s="291" t="str">
        <f>IF(Imput!BN53="",'Control Master'!BN53,Imput!BN53)</f>
        <v>N/A</v>
      </c>
      <c r="BO53" s="291" t="str">
        <f>IF(Imput!BO53="",'Control Master'!BO53,Imput!BO53)</f>
        <v>N/A</v>
      </c>
      <c r="BP53" s="291" t="str">
        <f>IF(Imput!BP53="",'Control Master'!BP53,Imput!BP53)</f>
        <v>N/A</v>
      </c>
      <c r="BQ53" s="291" t="str">
        <f>IF(Imput!BQ53="",'Control Master'!BQ53,Imput!BQ53)</f>
        <v>N/A</v>
      </c>
      <c r="BR53" s="291" t="str">
        <f>IF(Imput!BR53="",'Control Master'!BR53,Imput!BR53)</f>
        <v>N/A</v>
      </c>
      <c r="BS53" s="291" t="str">
        <f>IF(Imput!BS53="",'Control Master'!BS53,Imput!BS53)</f>
        <v>N/A</v>
      </c>
      <c r="BT53" s="291">
        <f>IF(Imput!BT53="",'Control Master'!BT53,Imput!BT53)</f>
        <v>0</v>
      </c>
      <c r="BU53" s="291" t="str">
        <f>IF(Imput!BU53="",'Control Master'!BU53,Imput!BU53)</f>
        <v>N/A</v>
      </c>
      <c r="BV53" s="291" t="str">
        <f>IF(Imput!BV53="",'Control Master'!BV53,Imput!BV53)</f>
        <v>N/A</v>
      </c>
      <c r="BW53" s="291" t="str">
        <f>IF(Imput!BW53="",'Control Master'!BW53,Imput!BW53)</f>
        <v>N/A</v>
      </c>
      <c r="BX53" s="291" t="str">
        <f>IF(Imput!BX53="",'Control Master'!BX53,Imput!BX53)</f>
        <v>N/A</v>
      </c>
      <c r="BY53" s="291" t="str">
        <f>IF(Imput!BY53="",'Control Master'!BY53,Imput!BY53)</f>
        <v>N/A</v>
      </c>
      <c r="BZ53" s="291" t="str">
        <f>IF(Imput!BZ53="",'Control Master'!BZ53,Imput!BZ53)</f>
        <v>N/A</v>
      </c>
      <c r="CA53" s="291" t="str">
        <f>IF(Imput!CA53="",'Control Master'!CA53,Imput!CA53)</f>
        <v>N/A</v>
      </c>
      <c r="CB53" s="291" t="str">
        <f>IF(Imput!CB53="",'Control Master'!CB53,Imput!CB53)</f>
        <v>N/A</v>
      </c>
      <c r="CC53" s="291" t="str">
        <f>IF(Imput!CC53="",'Control Master'!CC53,Imput!CC53)</f>
        <v>N/A</v>
      </c>
      <c r="CD53" s="291" t="str">
        <f>IF(Imput!CD53="",'Control Master'!CD53,Imput!CD53)</f>
        <v>N/A</v>
      </c>
      <c r="CE53" s="291" t="str">
        <f>IF(Imput!CE53="",'Control Master'!CE53,Imput!CE53)</f>
        <v>N/A</v>
      </c>
      <c r="CF53" s="291" t="str">
        <f>IF(Imput!CF53="",'Control Master'!CF53,Imput!CF53)</f>
        <v>N/A</v>
      </c>
      <c r="CG53" s="291" t="str">
        <f>IF(Imput!CG53="",'Control Master'!CG53,Imput!CG53)</f>
        <v>N/A</v>
      </c>
      <c r="CH53" s="291" t="str">
        <f>IF(Imput!CH53="",'Control Master'!CH53,Imput!CH53)</f>
        <v>N/A</v>
      </c>
      <c r="CI53" s="291" t="str">
        <f>IF(Imput!CI53="",'Control Master'!CI53,Imput!CI53)</f>
        <v>N/A</v>
      </c>
      <c r="CJ53" s="291" t="str">
        <f>IF(Imput!CJ53="",'Control Master'!CJ53,Imput!CJ53)</f>
        <v>N/A</v>
      </c>
      <c r="CK53" s="291" t="str">
        <f>IF(Imput!CK53="",'Control Master'!CK53,Imput!CK53)</f>
        <v>N/A</v>
      </c>
      <c r="CL53" s="291" t="str">
        <f>IF(Imput!CL54="",'Control Master'!CL53,Imput!CL54)</f>
        <v>N/R</v>
      </c>
      <c r="CM53" s="291" t="str">
        <f>IF(Imput!CM53="",'Control Master'!CM53,Imput!CM53)</f>
        <v>N/A</v>
      </c>
      <c r="CN53" s="291" t="str">
        <f>IF(Imput!CN53="",'Control Master'!CN53,Imput!CN53)</f>
        <v>N/A</v>
      </c>
      <c r="CO53" s="291" t="str">
        <f>IF(Imput!CO53="",'Control Master'!CO53,Imput!CO53)</f>
        <v>N/A</v>
      </c>
      <c r="CP53" s="291" t="str">
        <f>IF(Imput!CP53="",'Control Master'!CP53,Imput!CP53)</f>
        <v>N/A</v>
      </c>
      <c r="CQ53" s="291" t="str">
        <f>IF(Imput!CQ53="",'Control Master'!CQ53,Imput!CQ53)</f>
        <v>N/A</v>
      </c>
      <c r="CR53" s="291" t="str">
        <f>IF(Imput!CR53="",'Control Master'!CR53,Imput!CR53)</f>
        <v>N/A</v>
      </c>
      <c r="CS53" s="291" t="str">
        <f>IF(Imput!CS53="",'Control Master'!CS53,Imput!CS53)</f>
        <v>N/A</v>
      </c>
      <c r="CT53" s="291" t="str">
        <f>IF(Imput!CT53="",'Control Master'!CT53,Imput!CT53)</f>
        <v>N/A</v>
      </c>
      <c r="CU53" s="291" t="str">
        <f>IF(Imput!CU53="",'Control Master'!CU53,Imput!CU53)</f>
        <v>N/A</v>
      </c>
      <c r="CV53" s="291" t="str">
        <f>IF(Imput!CV53="",'Control Master'!CV53,Imput!CV53)</f>
        <v>N/A</v>
      </c>
      <c r="CW53" s="291" t="str">
        <f>IF(Imput!CW53="",'Control Master'!CW53,Imput!CW53)</f>
        <v>N/R</v>
      </c>
      <c r="CX53" s="291" t="str">
        <f>IF(Imput!CX53="",'Control Master'!CX53,Imput!CX53)</f>
        <v>N/A</v>
      </c>
      <c r="CY53" s="291" t="str">
        <f>IF(Imput!CY53="",'Control Master'!CY53,Imput!CY53)</f>
        <v>N/A</v>
      </c>
      <c r="CZ53" s="291" t="str">
        <f>IF(Imput!CZ53="",'Control Master'!CZ53,Imput!CZ53)</f>
        <v>N/A</v>
      </c>
      <c r="DA53" s="291" t="str">
        <f>IF(Imput!DA53="",'Control Master'!DA53,Imput!DA53)</f>
        <v>N/A</v>
      </c>
      <c r="DB53" s="291" t="str">
        <f>IF(Imput!DB53="",'Control Master'!DB53,Imput!DB53)</f>
        <v>N/A</v>
      </c>
      <c r="DC53" s="291" t="str">
        <f>IF(Imput!DC53="",'Control Master'!DC53,Imput!DC53)</f>
        <v>N/A</v>
      </c>
      <c r="DD53" s="291" t="str">
        <f>IF(Imput!DD53="",'Control Master'!DD53,Imput!DD53)</f>
        <v>N/A</v>
      </c>
    </row>
    <row r="54" spans="1:108" ht="19.5">
      <c r="A54" s="28" t="s">
        <v>31</v>
      </c>
      <c r="B54" s="29" t="s">
        <v>26</v>
      </c>
      <c r="C54" s="131">
        <f>SUM(E54:DD54)</f>
        <v>3835</v>
      </c>
      <c r="E54" s="291" t="str">
        <f>IF(Imput!E54="",'Control Master'!E54,Imput!E54)</f>
        <v>N/R</v>
      </c>
      <c r="F54" s="291" t="str">
        <f>IF(Imput!F54="",'Control Master'!F54,Imput!F54)</f>
        <v>N/R</v>
      </c>
      <c r="G54" s="291" t="str">
        <f>IF(Imput!G54="",'Control Master'!G54,Imput!G54)</f>
        <v>N/R</v>
      </c>
      <c r="H54" s="291" t="str">
        <f>IF(Imput!H54="",'Control Master'!H54,Imput!H54)</f>
        <v>N/R</v>
      </c>
      <c r="I54" s="291" t="str">
        <f>IF(Imput!I54="",'Control Master'!I54,Imput!I54)</f>
        <v>N/R</v>
      </c>
      <c r="J54" s="291">
        <f>IF(Imput!J54="",'Control Master'!J54,Imput!J54)</f>
        <v>2</v>
      </c>
      <c r="K54" s="291">
        <f>IF(Imput!K54="",'Control Master'!K54,Imput!K54)</f>
        <v>0</v>
      </c>
      <c r="L54" s="291">
        <f>Imput!L54</f>
        <v>3833</v>
      </c>
      <c r="M54" s="291" t="str">
        <f>IF(Imput!M54="",'Control Master'!M54,Imput!M54)</f>
        <v>N/R</v>
      </c>
      <c r="N54" s="291" t="str">
        <f>IF(Imput!N54="",'Control Master'!N54,Imput!N54)</f>
        <v>N/R</v>
      </c>
      <c r="O54" s="291" t="str">
        <f>IF(Imput!O54="",'Control Master'!O54,Imput!O54)</f>
        <v>N/R</v>
      </c>
      <c r="P54" s="291" t="str">
        <f>IF(Imput!P54="",'Control Master'!P54,Imput!P54)</f>
        <v>N/R</v>
      </c>
      <c r="Q54" s="291" t="str">
        <f>IF(Imput!Q54="",'Control Master'!Q54,Imput!Q54)</f>
        <v>N/A</v>
      </c>
      <c r="R54" s="291" t="str">
        <f>IF(Imput!R54="",'Control Master'!R54,Imput!R54)</f>
        <v>N/A</v>
      </c>
      <c r="S54" s="291" t="str">
        <f>IF(Imput!S54="",'Control Master'!S54,Imput!S54)</f>
        <v>N/A</v>
      </c>
      <c r="T54" s="291" t="str">
        <f>IF(Imput!T54="",'Control Master'!T54,Imput!T54)</f>
        <v>N/A</v>
      </c>
      <c r="U54" s="291" t="str">
        <f>IF(Imput!U54="",'Control Master'!U54,Imput!U54)</f>
        <v>N/A</v>
      </c>
      <c r="V54" s="291" t="str">
        <f>IF(Imput!V54="",'Control Master'!V54,Imput!V54)</f>
        <v>N/A</v>
      </c>
      <c r="W54" s="291" t="str">
        <f>IF(Imput!W54="",'Control Master'!W54,Imput!W54)</f>
        <v>N/R</v>
      </c>
      <c r="X54" s="408" t="str">
        <f>IF(Imput!X54="",'Control Master'!X54,Imput!X54)</f>
        <v xml:space="preserve"> -   </v>
      </c>
      <c r="Y54" s="291" t="str">
        <f>IF(Imput!Y54="",'Control Master'!Y54,Imput!Y54)</f>
        <v>N/A</v>
      </c>
      <c r="Z54" s="291">
        <f>IF(Imput!Z54="",'Control Master'!Z54,Imput!Z54)</f>
        <v>0</v>
      </c>
      <c r="AA54" s="291" t="str">
        <f>IF(Imput!AA54="",'Control Master'!AA54,Imput!AA54)</f>
        <v>N/A</v>
      </c>
      <c r="AB54" s="291" t="str">
        <f>IF(Imput!AB54="",'Control Master'!AB54,Imput!AB54)</f>
        <v>N/A</v>
      </c>
      <c r="AC54" s="291" t="str">
        <f>IF(Imput!AC54="",'Control Master'!AC54,Imput!AC54)</f>
        <v>N/R</v>
      </c>
      <c r="AD54" s="291" t="str">
        <f>IF(Imput!AD54="",'Control Master'!AD54,Imput!AD54)</f>
        <v>N/A</v>
      </c>
      <c r="AE54" s="291" t="str">
        <f>IF(Imput!AE54="",'Control Master'!AE54,Imput!AE54)</f>
        <v>N/A</v>
      </c>
      <c r="AF54" s="291" t="str">
        <f>IF(Imput!AF54="",'Control Master'!AF54,Imput!AF54)</f>
        <v>N/A</v>
      </c>
      <c r="AG54" s="291" t="str">
        <f>IF(Imput!AG54="",'Control Master'!AG54,Imput!AG54)</f>
        <v>N/A</v>
      </c>
      <c r="AH54" s="291">
        <f>IF(Imput!AH54="",'Control Master'!AH54,Imput!AH54)</f>
        <v>0</v>
      </c>
      <c r="AI54" s="291" t="str">
        <f>IF(Imput!AI54="",'Control Master'!AI54,Imput!AI54)</f>
        <v>N/A</v>
      </c>
      <c r="AJ54" s="291" t="str">
        <f>IF(Imput!AJ54="",'Control Master'!AJ54,Imput!AJ54)</f>
        <v>N/A</v>
      </c>
      <c r="AK54" s="291" t="str">
        <f>IF(Imput!AK54="",'Control Master'!AK54,Imput!AK54)</f>
        <v>N/A</v>
      </c>
      <c r="AL54" s="291" t="str">
        <f>IF(Imput!AL54="",'Control Master'!AL54,Imput!AL54)</f>
        <v>N/A</v>
      </c>
      <c r="AM54" s="291" t="str">
        <f>IF(Imput!AM54="",'Control Master'!AM54,Imput!AM54)</f>
        <v>N/A</v>
      </c>
      <c r="AN54" s="291" t="str">
        <f>IF(Imput!AN54="",'Control Master'!AN54,Imput!AN54)</f>
        <v>N/A</v>
      </c>
      <c r="AO54" s="291" t="str">
        <f>IF(Imput!AO54="",'Control Master'!AO54,Imput!AO54)</f>
        <v>N/A</v>
      </c>
      <c r="AP54" s="291" t="str">
        <f>IF(Imput!AP54="",'Control Master'!AP54,Imput!AP54)</f>
        <v>N/A</v>
      </c>
      <c r="AQ54" s="291" t="str">
        <f>IF(Imput!AQ54="",'Control Master'!AQ54,Imput!AQ54)</f>
        <v>N/A</v>
      </c>
      <c r="AR54" s="291" t="str">
        <f>IF(Imput!AR54="",'Control Master'!AR54,Imput!AR54)</f>
        <v>N/A</v>
      </c>
      <c r="AS54" s="291" t="str">
        <f>IF(Imput!AS54="",'Control Master'!AS54,Imput!AS54)</f>
        <v>N/A</v>
      </c>
      <c r="AT54" s="291" t="str">
        <f>IF(Imput!AT54="",'Control Master'!AT54,Imput!AT54)</f>
        <v>N/R</v>
      </c>
      <c r="AU54" s="291" t="str">
        <f>IF(Imput!AU54="",'Control Master'!AU54,Imput!AU54)</f>
        <v>N/A</v>
      </c>
      <c r="AV54" s="291" t="str">
        <f>IF(Imput!AV54="",'Control Master'!AV54,Imput!AV54)</f>
        <v>N/A</v>
      </c>
      <c r="AW54" s="291" t="str">
        <f>IF(Imput!AW54="",'Control Master'!AW54,Imput!AW54)</f>
        <v>N/A</v>
      </c>
      <c r="AX54" s="291" t="str">
        <f>IF(Imput!AX54="",'Control Master'!AX54,Imput!AX54)</f>
        <v>N/A</v>
      </c>
      <c r="AY54" s="291" t="str">
        <f>IF(Imput!AY54="",'Control Master'!AY54,Imput!AY54)</f>
        <v>N/A</v>
      </c>
      <c r="AZ54" s="291" t="str">
        <f>IF(Imput!AZ54="",'Control Master'!AZ54,Imput!AZ54)</f>
        <v>N/A</v>
      </c>
      <c r="BA54" s="291" t="str">
        <f>IF(Imput!BA54="",'Control Master'!BA54,Imput!BA54)</f>
        <v>N/A</v>
      </c>
      <c r="BB54" s="291">
        <f>IF(Imput!BB55="",'Control Master'!BB54,Imput!BB55)</f>
        <v>0</v>
      </c>
      <c r="BC54" s="291" t="str">
        <f>IF(Imput!BC54="",'Control Master'!BC54,Imput!BC54)</f>
        <v>N/A</v>
      </c>
      <c r="BD54" s="291" t="str">
        <f>IF(Imput!BD54="",'Control Master'!BD54,Imput!BD54)</f>
        <v>N/A</v>
      </c>
      <c r="BE54" s="291" t="str">
        <f>IF(Imput!BE54="",'Control Master'!BE54,Imput!BE54)</f>
        <v>N/A</v>
      </c>
      <c r="BF54" s="291" t="str">
        <f>IF(Imput!BF54="",'Control Master'!BF54,Imput!BF54)</f>
        <v>N/A</v>
      </c>
      <c r="BG54" s="291" t="str">
        <f>IF(Imput!BG54="",'Control Master'!BG54,Imput!BG54)</f>
        <v>N/A</v>
      </c>
      <c r="BH54" s="291" t="str">
        <f>IF(Imput!BH54="",'Control Master'!BH54,Imput!BH54)</f>
        <v>N/A</v>
      </c>
      <c r="BI54" s="291" t="str">
        <f>IF(Imput!BI54="",'Control Master'!BI54,Imput!BI54)</f>
        <v>N/A</v>
      </c>
      <c r="BJ54" s="291">
        <f>IF(Imput!BJ55="",'Control Master'!BJ54,Imput!BJ55)</f>
        <v>0</v>
      </c>
      <c r="BK54" s="291" t="str">
        <f>IF(Imput!BK54="",'Control Master'!BK54,Imput!BK54)</f>
        <v>N/A</v>
      </c>
      <c r="BL54" s="291" t="str">
        <f>IF(Imput!BL54="",'Control Master'!BL54,Imput!BL54)</f>
        <v>N/A</v>
      </c>
      <c r="BM54" s="291" t="str">
        <f>IF(Imput!BM54="",'Control Master'!BM54,Imput!BM54)</f>
        <v>N/A</v>
      </c>
      <c r="BN54" s="291" t="str">
        <f>IF(Imput!BN54="",'Control Master'!BN54,Imput!BN54)</f>
        <v>N/A</v>
      </c>
      <c r="BO54" s="291" t="str">
        <f>IF(Imput!BO54="",'Control Master'!BO54,Imput!BO54)</f>
        <v>N/A</v>
      </c>
      <c r="BP54" s="291" t="str">
        <f>IF(Imput!BP54="",'Control Master'!BP54,Imput!BP54)</f>
        <v>N/A</v>
      </c>
      <c r="BQ54" s="291" t="str">
        <f>IF(Imput!BQ54="",'Control Master'!BQ54,Imput!BQ54)</f>
        <v>N/A</v>
      </c>
      <c r="BR54" s="291" t="str">
        <f>IF(Imput!BR54="",'Control Master'!BR54,Imput!BR54)</f>
        <v>N/A</v>
      </c>
      <c r="BS54" s="291" t="str">
        <f>IF(Imput!BS54="",'Control Master'!BS54,Imput!BS54)</f>
        <v>N/A</v>
      </c>
      <c r="BT54" s="291" t="str">
        <f>IF(Imput!BT54="",'Control Master'!BT54,Imput!BT54)</f>
        <v>N/A</v>
      </c>
      <c r="BU54" s="291" t="str">
        <f>IF(Imput!BU54="",'Control Master'!BU54,Imput!BU54)</f>
        <v>N/A</v>
      </c>
      <c r="BV54" s="291" t="str">
        <f>IF(Imput!BV54="",'Control Master'!BV54,Imput!BV54)</f>
        <v>N/A</v>
      </c>
      <c r="BW54" s="291" t="str">
        <f>IF(Imput!BW54="",'Control Master'!BW54,Imput!BW54)</f>
        <v>N/A</v>
      </c>
      <c r="BX54" s="291" t="str">
        <f>IF(Imput!BX54="",'Control Master'!BX54,Imput!BX54)</f>
        <v>N/A</v>
      </c>
      <c r="BY54" s="291" t="str">
        <f>IF(Imput!BY54="",'Control Master'!BY54,Imput!BY54)</f>
        <v>N/A</v>
      </c>
      <c r="BZ54" s="291" t="str">
        <f>IF(Imput!BZ54="",'Control Master'!BZ54,Imput!BZ54)</f>
        <v>N/A</v>
      </c>
      <c r="CA54" s="291" t="str">
        <f>IF(Imput!CA54="",'Control Master'!CA54,Imput!CA54)</f>
        <v>N/A</v>
      </c>
      <c r="CB54" s="291" t="str">
        <f>IF(Imput!CB54="",'Control Master'!CB54,Imput!CB54)</f>
        <v>N/A</v>
      </c>
      <c r="CC54" s="291" t="str">
        <f>IF(Imput!CC54="",'Control Master'!CC54,Imput!CC54)</f>
        <v>N/A</v>
      </c>
      <c r="CD54" s="291" t="str">
        <f>IF(Imput!CD54="",'Control Master'!CD54,Imput!CD54)</f>
        <v>N/A</v>
      </c>
      <c r="CE54" s="291" t="str">
        <f>IF(Imput!CE54="",'Control Master'!CE54,Imput!CE54)</f>
        <v>N/A</v>
      </c>
      <c r="CF54" s="291" t="str">
        <f>IF(Imput!CF54="",'Control Master'!CF54,Imput!CF54)</f>
        <v>N/A</v>
      </c>
      <c r="CG54" s="291" t="str">
        <f>IF(Imput!CG54="",'Control Master'!CG54,Imput!CG54)</f>
        <v>N/A</v>
      </c>
      <c r="CH54" s="291" t="str">
        <f>IF(Imput!CH54="",'Control Master'!CH54,Imput!CH54)</f>
        <v>N/A</v>
      </c>
      <c r="CI54" s="291" t="str">
        <f>IF(Imput!CI54="",'Control Master'!CI54,Imput!CI54)</f>
        <v>N/A</v>
      </c>
      <c r="CJ54" s="291" t="str">
        <f>IF(Imput!CJ54="",'Control Master'!CJ54,Imput!CJ54)</f>
        <v>N/A</v>
      </c>
      <c r="CK54" s="291" t="str">
        <f>IF(Imput!CK54="",'Control Master'!CK54,Imput!CK54)</f>
        <v>N/A</v>
      </c>
      <c r="CL54" s="291">
        <f>IF(Imput!CL55="",'Control Master'!CL54,Imput!CL55)</f>
        <v>0</v>
      </c>
      <c r="CM54" s="291" t="str">
        <f>IF(Imput!CM54="",'Control Master'!CM54,Imput!CM54)</f>
        <v>N/A</v>
      </c>
      <c r="CN54" s="291" t="str">
        <f>IF(Imput!CN54="",'Control Master'!CN54,Imput!CN54)</f>
        <v>N/A</v>
      </c>
      <c r="CO54" s="291" t="str">
        <f>IF(Imput!CO54="",'Control Master'!CO54,Imput!CO54)</f>
        <v>N/A</v>
      </c>
      <c r="CP54" s="291" t="str">
        <f>IF(Imput!CP54="",'Control Master'!CP54,Imput!CP54)</f>
        <v>N/A</v>
      </c>
      <c r="CQ54" s="291" t="str">
        <f>IF(Imput!CQ54="",'Control Master'!CQ54,Imput!CQ54)</f>
        <v>N/A</v>
      </c>
      <c r="CR54" s="291" t="str">
        <f>IF(Imput!CR54="",'Control Master'!CR54,Imput!CR54)</f>
        <v>N/A</v>
      </c>
      <c r="CS54" s="291" t="str">
        <f>IF(Imput!CS54="",'Control Master'!CS54,Imput!CS54)</f>
        <v>N/A</v>
      </c>
      <c r="CT54" s="291" t="str">
        <f>IF(Imput!CT54="",'Control Master'!CT54,Imput!CT54)</f>
        <v>N/A</v>
      </c>
      <c r="CU54" s="291" t="str">
        <f>IF(Imput!CU54="",'Control Master'!CU54,Imput!CU54)</f>
        <v>N/A</v>
      </c>
      <c r="CV54" s="291" t="str">
        <f>IF(Imput!CV54="",'Control Master'!CV54,Imput!CV54)</f>
        <v>N/A</v>
      </c>
      <c r="CW54" s="291" t="str">
        <f>IF(Imput!CW54="",'Control Master'!CW54,Imput!CW54)</f>
        <v>N/R</v>
      </c>
      <c r="CX54" s="291" t="str">
        <f>IF(Imput!CX54="",'Control Master'!CX54,Imput!CX54)</f>
        <v>N/A</v>
      </c>
      <c r="CY54" s="291" t="str">
        <f>IF(Imput!CY54="",'Control Master'!CY54,Imput!CY54)</f>
        <v>N/A</v>
      </c>
      <c r="CZ54" s="291" t="str">
        <f>IF(Imput!CZ54="",'Control Master'!CZ54,Imput!CZ54)</f>
        <v>N/A</v>
      </c>
      <c r="DA54" s="291" t="str">
        <f>IF(Imput!DA54="",'Control Master'!DA54,Imput!DA54)</f>
        <v>N/A</v>
      </c>
      <c r="DB54" s="291" t="str">
        <f>IF(Imput!DB54="",'Control Master'!DB54,Imput!DB54)</f>
        <v>N/A</v>
      </c>
      <c r="DC54" s="291" t="str">
        <f>IF(Imput!DC54="",'Control Master'!DC54,Imput!DC54)</f>
        <v>N/A</v>
      </c>
      <c r="DD54" s="291" t="str">
        <f>IF(Imput!DD54="",'Control Master'!DD54,Imput!DD54)</f>
        <v>N/A</v>
      </c>
    </row>
    <row r="55" spans="1:108">
      <c r="A55" s="26" t="s">
        <v>41</v>
      </c>
      <c r="B55" s="27" t="s">
        <v>18</v>
      </c>
      <c r="C55" s="130">
        <f>SUM(C56:C57)</f>
        <v>0</v>
      </c>
      <c r="E55" s="290" t="str">
        <f>IF(Imput!E55="",'Control Master'!E55,Imput!E55)</f>
        <v>N/R</v>
      </c>
      <c r="F55" s="290">
        <f>IF(Imput!F55="",'Control Master'!F55,Imput!F55)</f>
        <v>0</v>
      </c>
      <c r="G55" s="290" t="str">
        <f>IF(Imput!G55="",'Control Master'!G55,Imput!G55)</f>
        <v>N/R</v>
      </c>
      <c r="H55" s="290">
        <f>IF(Imput!H55="",'Control Master'!H55,Imput!H55)</f>
        <v>0</v>
      </c>
      <c r="I55" s="290" t="str">
        <f>IF(Imput!I55="",'Control Master'!I55,Imput!I55)</f>
        <v>N/R</v>
      </c>
      <c r="J55" s="290">
        <f>IF(Imput!J55="",'Control Master'!J55,Imput!J55)</f>
        <v>0</v>
      </c>
      <c r="K55" s="290">
        <f>IF(Imput!K55="",'Control Master'!K55,Imput!K55)</f>
        <v>0</v>
      </c>
      <c r="L55" s="290">
        <f>IF(Imput!L55="",'Control Master'!L55,Imput!L55)</f>
        <v>0</v>
      </c>
      <c r="M55" s="290" t="str">
        <f>IF(Imput!M55="",'Control Master'!M55,Imput!M55)</f>
        <v>N/R</v>
      </c>
      <c r="N55" s="290" t="str">
        <f>IF(Imput!N55="",'Control Master'!N55,Imput!N55)</f>
        <v>N/R</v>
      </c>
      <c r="O55" s="290" t="str">
        <f>IF(Imput!O55="",'Control Master'!O55,Imput!O55)</f>
        <v>N/R</v>
      </c>
      <c r="P55" s="290" t="str">
        <f>IF(Imput!P55="",'Control Master'!P55,Imput!P55)</f>
        <v>N/R</v>
      </c>
      <c r="Q55" s="290" t="str">
        <f>IF(Imput!Q55="",'Control Master'!Q55,Imput!Q55)</f>
        <v>N/A</v>
      </c>
      <c r="R55" s="290">
        <f>IF(Imput!R55="",'Control Master'!R55,Imput!R55)</f>
        <v>0</v>
      </c>
      <c r="S55" s="290" t="str">
        <f>IF(Imput!S55="",'Control Master'!S55,Imput!S55)</f>
        <v>N/A</v>
      </c>
      <c r="T55" s="290" t="str">
        <f>IF(Imput!T55="",'Control Master'!T55,Imput!T55)</f>
        <v>N/A</v>
      </c>
      <c r="U55" s="290" t="str">
        <f>IF(Imput!U55="",'Control Master'!U55,Imput!U55)</f>
        <v>N/A</v>
      </c>
      <c r="V55" s="290" t="str">
        <f>IF(Imput!V55="",'Control Master'!V55,Imput!V55)</f>
        <v>N/A</v>
      </c>
      <c r="W55" s="290">
        <f>IF(Imput!W55="",'Control Master'!W55,Imput!W55)</f>
        <v>0</v>
      </c>
      <c r="X55" s="407" t="str">
        <f>IF(Imput!X55="",'Control Master'!X55,Imput!X55)</f>
        <v>N/R</v>
      </c>
      <c r="Y55" s="290" t="str">
        <f>IF(Imput!Y55="",'Control Master'!Y55,Imput!Y55)</f>
        <v>N/A</v>
      </c>
      <c r="Z55" s="290" t="str">
        <f>IF(Imput!Z55="",'Control Master'!Z55,Imput!Z55)</f>
        <v>N/R</v>
      </c>
      <c r="AA55" s="290" t="str">
        <f>IF(Imput!AA55="",'Control Master'!AA55,Imput!AA55)</f>
        <v>N/A</v>
      </c>
      <c r="AB55" s="290" t="str">
        <f>IF(Imput!AB55="",'Control Master'!AB55,Imput!AB55)</f>
        <v>N/A</v>
      </c>
      <c r="AC55" s="290" t="str">
        <f>IF(Imput!AC55="",'Control Master'!AC55,Imput!AC55)</f>
        <v>N/R</v>
      </c>
      <c r="AD55" s="290">
        <f>IF(Imput!AD55="",'Control Master'!AD55,Imput!AD55)</f>
        <v>0</v>
      </c>
      <c r="AE55" s="290" t="str">
        <f>IF(Imput!AE55="",'Control Master'!AE55,Imput!AE55)</f>
        <v>N/A</v>
      </c>
      <c r="AF55" s="290" t="str">
        <f>IF(Imput!AF55="",'Control Master'!AF55,Imput!AF55)</f>
        <v>N/A</v>
      </c>
      <c r="AG55" s="290" t="str">
        <f>IF(Imput!AG55="",'Control Master'!AG55,Imput!AG55)</f>
        <v>N/A</v>
      </c>
      <c r="AH55" s="290" t="str">
        <f>IF(Imput!AH55="",'Control Master'!AH55,Imput!AH55)</f>
        <v>N/R</v>
      </c>
      <c r="AI55" s="290" t="str">
        <f>IF(Imput!AI55="",'Control Master'!AI55,Imput!AI55)</f>
        <v>N/A</v>
      </c>
      <c r="AJ55" s="290" t="str">
        <f>IF(Imput!AJ55="",'Control Master'!AJ55,Imput!AJ55)</f>
        <v>N/A</v>
      </c>
      <c r="AK55" s="290" t="str">
        <f>IF(Imput!AK55="",'Control Master'!AK55,Imput!AK55)</f>
        <v>N/A</v>
      </c>
      <c r="AL55" s="290" t="str">
        <f>IF(Imput!AL55="",'Control Master'!AL55,Imput!AL55)</f>
        <v>N/A</v>
      </c>
      <c r="AM55" s="290" t="str">
        <f>IF(Imput!AM55="",'Control Master'!AM55,Imput!AM55)</f>
        <v>N/A</v>
      </c>
      <c r="AN55" s="290" t="str">
        <f>IF(Imput!AN55="",'Control Master'!AN55,Imput!AN55)</f>
        <v>N/A</v>
      </c>
      <c r="AO55" s="290">
        <f>IF(Imput!AO55="",'Control Master'!AO55,Imput!AO55)</f>
        <v>0</v>
      </c>
      <c r="AP55" s="290" t="str">
        <f>IF(Imput!AP55="",'Control Master'!AP55,Imput!AP55)</f>
        <v>N/A</v>
      </c>
      <c r="AQ55" s="290" t="str">
        <f>IF(Imput!AQ55="",'Control Master'!AQ55,Imput!AQ55)</f>
        <v>N/A</v>
      </c>
      <c r="AR55" s="290" t="str">
        <f>IF(Imput!AR55="",'Control Master'!AR55,Imput!AR55)</f>
        <v>N/A</v>
      </c>
      <c r="AS55" s="290" t="str">
        <f>IF(Imput!AS55="",'Control Master'!AS55,Imput!AS55)</f>
        <v>N/A</v>
      </c>
      <c r="AT55" s="290" t="str">
        <f>IF(Imput!AT55="",'Control Master'!AT55,Imput!AT55)</f>
        <v>N/R</v>
      </c>
      <c r="AU55" s="290" t="str">
        <f>IF(Imput!AU55="",'Control Master'!AU55,Imput!AU55)</f>
        <v>N/A</v>
      </c>
      <c r="AV55" s="290" t="str">
        <f>IF(Imput!AV55="",'Control Master'!AV55,Imput!AV55)</f>
        <v>N/A</v>
      </c>
      <c r="AW55" s="290" t="str">
        <f>IF(Imput!AW55="",'Control Master'!AW55,Imput!AW55)</f>
        <v>N/A</v>
      </c>
      <c r="AX55" s="290" t="str">
        <f>IF(Imput!AX55="",'Control Master'!AX55,Imput!AX55)</f>
        <v>N/A</v>
      </c>
      <c r="AY55" s="290" t="str">
        <f>IF(Imput!AY55="",'Control Master'!AY55,Imput!AY55)</f>
        <v>N/A</v>
      </c>
      <c r="AZ55" s="290" t="str">
        <f>IF(Imput!AZ55="",'Control Master'!AZ55,Imput!AZ55)</f>
        <v>N/A</v>
      </c>
      <c r="BA55" s="290" t="str">
        <f>IF(Imput!BA55="",'Control Master'!BA55,Imput!BA55)</f>
        <v>N/A</v>
      </c>
      <c r="BB55" s="290" t="str">
        <f>IF(Imput!BB56="",'Control Master'!BB55,Imput!BB56)</f>
        <v>N/A</v>
      </c>
      <c r="BC55" s="290" t="str">
        <f>IF(Imput!BC55="",'Control Master'!BC55,Imput!BC55)</f>
        <v>N/A</v>
      </c>
      <c r="BD55" s="290" t="str">
        <f>IF(Imput!BD55="",'Control Master'!BD55,Imput!BD55)</f>
        <v>N/A</v>
      </c>
      <c r="BE55" s="290">
        <f>IF(Imput!BE55="",'Control Master'!BE55,Imput!BE55)</f>
        <v>0</v>
      </c>
      <c r="BF55" s="290" t="str">
        <f>IF(Imput!BF55="",'Control Master'!BF55,Imput!BF55)</f>
        <v>N/A</v>
      </c>
      <c r="BG55" s="290" t="str">
        <f>IF(Imput!BG55="",'Control Master'!BG55,Imput!BG55)</f>
        <v>N/A</v>
      </c>
      <c r="BH55" s="290" t="str">
        <f>IF(Imput!BH55="",'Control Master'!BH55,Imput!BH55)</f>
        <v>N/A</v>
      </c>
      <c r="BI55" s="290" t="str">
        <f>IF(Imput!BI55="",'Control Master'!BI55,Imput!BI55)</f>
        <v>N/A</v>
      </c>
      <c r="BJ55" s="290" t="str">
        <f>IF(Imput!BJ56="",'Control Master'!BJ55,Imput!BJ56)</f>
        <v>N/R</v>
      </c>
      <c r="BK55" s="290" t="str">
        <f>IF(Imput!BK55="",'Control Master'!BK55,Imput!BK55)</f>
        <v>N/A</v>
      </c>
      <c r="BL55" s="290" t="str">
        <f>IF(Imput!BL55="",'Control Master'!BL55,Imput!BL55)</f>
        <v>N/A</v>
      </c>
      <c r="BM55" s="290" t="str">
        <f>IF(Imput!BM55="",'Control Master'!BM55,Imput!BM55)</f>
        <v>N/A</v>
      </c>
      <c r="BN55" s="290">
        <f>IF(Imput!BN55="",'Control Master'!BN55,Imput!BN55)</f>
        <v>0</v>
      </c>
      <c r="BO55" s="290" t="str">
        <f>IF(Imput!BO55="",'Control Master'!BO55,Imput!BO55)</f>
        <v>N/A</v>
      </c>
      <c r="BP55" s="290" t="str">
        <f>IF(Imput!BP55="",'Control Master'!BP55,Imput!BP55)</f>
        <v>N/A</v>
      </c>
      <c r="BQ55" s="290" t="str">
        <f>IF(Imput!BQ55="",'Control Master'!BQ55,Imput!BQ55)</f>
        <v>N/A</v>
      </c>
      <c r="BR55" s="290" t="str">
        <f>IF(Imput!BR55="",'Control Master'!BR55,Imput!BR55)</f>
        <v>N/A</v>
      </c>
      <c r="BS55" s="290" t="str">
        <f>IF(Imput!BS55="",'Control Master'!BS55,Imput!BS55)</f>
        <v>N/A</v>
      </c>
      <c r="BT55" s="290" t="str">
        <f>IF(Imput!BT55="",'Control Master'!BT55,Imput!BT55)</f>
        <v>N/A</v>
      </c>
      <c r="BU55" s="290" t="str">
        <f>IF(Imput!BU55="",'Control Master'!BU55,Imput!BU55)</f>
        <v>N/A</v>
      </c>
      <c r="BV55" s="290" t="str">
        <f>IF(Imput!BV55="",'Control Master'!BV55,Imput!BV55)</f>
        <v>N/A</v>
      </c>
      <c r="BW55" s="290">
        <f>IF(Imput!BW55="",'Control Master'!BW55,Imput!BW55)</f>
        <v>0</v>
      </c>
      <c r="BX55" s="290" t="str">
        <f>IF(Imput!BX55="",'Control Master'!BX55,Imput!BX55)</f>
        <v>N/A</v>
      </c>
      <c r="BY55" s="290" t="str">
        <f>IF(Imput!BY55="",'Control Master'!BY55,Imput!BY55)</f>
        <v>N/A</v>
      </c>
      <c r="BZ55" s="290" t="str">
        <f>IF(Imput!BZ55="",'Control Master'!BZ55,Imput!BZ55)</f>
        <v>N/A</v>
      </c>
      <c r="CA55" s="290" t="str">
        <f>IF(Imput!CA55="",'Control Master'!CA55,Imput!CA55)</f>
        <v>N/A</v>
      </c>
      <c r="CB55" s="290" t="str">
        <f>IF(Imput!CB55="",'Control Master'!CB55,Imput!CB55)</f>
        <v>N/A</v>
      </c>
      <c r="CC55" s="290" t="str">
        <f>IF(Imput!CC55="",'Control Master'!CC55,Imput!CC55)</f>
        <v>N/A</v>
      </c>
      <c r="CD55" s="290">
        <f>IF(Imput!CD55="",'Control Master'!CD55,Imput!CD55)</f>
        <v>0</v>
      </c>
      <c r="CE55" s="290" t="str">
        <f>IF(Imput!CE55="",'Control Master'!CE55,Imput!CE55)</f>
        <v>N/A</v>
      </c>
      <c r="CF55" s="290" t="str">
        <f>IF(Imput!CF55="",'Control Master'!CF55,Imput!CF55)</f>
        <v>N/A</v>
      </c>
      <c r="CG55" s="290">
        <f>IF(Imput!CG55="",'Control Master'!CG55,Imput!CG55)</f>
        <v>0</v>
      </c>
      <c r="CH55" s="290" t="str">
        <f>IF(Imput!CH55="",'Control Master'!CH55,Imput!CH55)</f>
        <v>N/A</v>
      </c>
      <c r="CI55" s="290" t="str">
        <f>IF(Imput!CI55="",'Control Master'!CI55,Imput!CI55)</f>
        <v>N/A</v>
      </c>
      <c r="CJ55" s="290" t="str">
        <f>IF(Imput!CJ55="",'Control Master'!CJ55,Imput!CJ55)</f>
        <v>N/A</v>
      </c>
      <c r="CK55" s="290" t="str">
        <f>IF(Imput!CK55="",'Control Master'!CK55,Imput!CK55)</f>
        <v>N/A</v>
      </c>
      <c r="CL55" s="290" t="str">
        <f>IF(Imput!CL56="",'Control Master'!CL55,Imput!CL56)</f>
        <v>N/R</v>
      </c>
      <c r="CM55" s="290" t="str">
        <f>IF(Imput!CM55="",'Control Master'!CM55,Imput!CM55)</f>
        <v>N/A</v>
      </c>
      <c r="CN55" s="290" t="str">
        <f>IF(Imput!CN55="",'Control Master'!CN55,Imput!CN55)</f>
        <v>N/A</v>
      </c>
      <c r="CO55" s="290" t="str">
        <f>IF(Imput!CO55="",'Control Master'!CO55,Imput!CO55)</f>
        <v>N/A</v>
      </c>
      <c r="CP55" s="290" t="str">
        <f>IF(Imput!CP55="",'Control Master'!CP55,Imput!CP55)</f>
        <v>N/A</v>
      </c>
      <c r="CQ55" s="290" t="str">
        <f>IF(Imput!CQ55="",'Control Master'!CQ55,Imput!CQ55)</f>
        <v>N/A</v>
      </c>
      <c r="CR55" s="290">
        <f>IF(Imput!CR55="",'Control Master'!CR55,Imput!CR55)</f>
        <v>0</v>
      </c>
      <c r="CS55" s="290">
        <f>IF(Imput!CS55="",'Control Master'!CS55,Imput!CS55)</f>
        <v>0</v>
      </c>
      <c r="CT55" s="290" t="str">
        <f>IF(Imput!CT55="",'Control Master'!CT55,Imput!CT55)</f>
        <v>N/A</v>
      </c>
      <c r="CU55" s="290" t="str">
        <f>IF(Imput!CU55="",'Control Master'!CU55,Imput!CU55)</f>
        <v>N/A</v>
      </c>
      <c r="CV55" s="290" t="str">
        <f>IF(Imput!CV55="",'Control Master'!CV55,Imput!CV55)</f>
        <v>N/A</v>
      </c>
      <c r="CW55" s="290">
        <f>IF(Imput!CW55="",'Control Master'!CW55,Imput!CW55)</f>
        <v>0</v>
      </c>
      <c r="CX55" s="290" t="str">
        <f>IF(Imput!CX55="",'Control Master'!CX55,Imput!CX55)</f>
        <v>N/A</v>
      </c>
      <c r="CY55" s="290">
        <f>IF(Imput!CY55="",'Control Master'!CY55,Imput!CY55)</f>
        <v>0</v>
      </c>
      <c r="CZ55" s="290" t="str">
        <f>IF(Imput!CZ55="",'Control Master'!CZ55,Imput!CZ55)</f>
        <v>N/A</v>
      </c>
      <c r="DA55" s="290" t="str">
        <f>IF(Imput!DA55="",'Control Master'!DA55,Imput!DA55)</f>
        <v>N/A</v>
      </c>
      <c r="DB55" s="290" t="str">
        <f>IF(Imput!DB55="",'Control Master'!DB55,Imput!DB55)</f>
        <v>N/A</v>
      </c>
      <c r="DC55" s="290" t="str">
        <f>IF(Imput!DC55="",'Control Master'!DC55,Imput!DC55)</f>
        <v>N/A</v>
      </c>
      <c r="DD55" s="290" t="str">
        <f>IF(Imput!DD55="",'Control Master'!DD55,Imput!DD55)</f>
        <v>N/A</v>
      </c>
    </row>
    <row r="56" spans="1:108" ht="19.5">
      <c r="A56" s="28" t="s">
        <v>30</v>
      </c>
      <c r="B56" s="29" t="s">
        <v>26</v>
      </c>
      <c r="C56" s="131">
        <f>SUM(E56:DD56)</f>
        <v>0</v>
      </c>
      <c r="E56" s="291" t="str">
        <f>IF(Imput!E56="",'Control Master'!E56,Imput!E56)</f>
        <v>N/R</v>
      </c>
      <c r="F56" s="291" t="str">
        <f>IF(Imput!F56="",'Control Master'!F56,Imput!F56)</f>
        <v>N/R</v>
      </c>
      <c r="G56" s="291" t="str">
        <f>IF(Imput!G56="",'Control Master'!G56,Imput!G56)</f>
        <v>N/R</v>
      </c>
      <c r="H56" s="291" t="str">
        <f>IF(Imput!H56="",'Control Master'!H56,Imput!H56)</f>
        <v>N/R</v>
      </c>
      <c r="I56" s="291" t="str">
        <f>IF(Imput!I56="",'Control Master'!I56,Imput!I56)</f>
        <v>N/R</v>
      </c>
      <c r="J56" s="291">
        <f>IF(Imput!J56="",'Control Master'!J56,Imput!J56)</f>
        <v>0</v>
      </c>
      <c r="K56" s="291">
        <f>IF(Imput!K56="",'Control Master'!K56,Imput!K56)</f>
        <v>0</v>
      </c>
      <c r="L56" s="291">
        <f>IF(Imput!L56="",'Control Master'!L56,Imput!L56)</f>
        <v>0</v>
      </c>
      <c r="M56" s="291" t="str">
        <f>IF(Imput!M56="",'Control Master'!M56,Imput!M56)</f>
        <v>N/R</v>
      </c>
      <c r="N56" s="291" t="str">
        <f>IF(Imput!N56="",'Control Master'!N56,Imput!N56)</f>
        <v>N/R</v>
      </c>
      <c r="O56" s="291" t="str">
        <f>IF(Imput!O56="",'Control Master'!O56,Imput!O56)</f>
        <v>N/R</v>
      </c>
      <c r="P56" s="291" t="str">
        <f>IF(Imput!P56="",'Control Master'!P56,Imput!P56)</f>
        <v>N/R</v>
      </c>
      <c r="Q56" s="291" t="str">
        <f>IF(Imput!Q56="",'Control Master'!Q56,Imput!Q56)</f>
        <v>N/A</v>
      </c>
      <c r="R56" s="291" t="str">
        <f>IF(Imput!R56="",'Control Master'!R56,Imput!R56)</f>
        <v>N/A</v>
      </c>
      <c r="S56" s="291" t="str">
        <f>IF(Imput!S56="",'Control Master'!S56,Imput!S56)</f>
        <v>N/A</v>
      </c>
      <c r="T56" s="291" t="str">
        <f>IF(Imput!T56="",'Control Master'!T56,Imput!T56)</f>
        <v>N/A</v>
      </c>
      <c r="U56" s="291">
        <f>IF(Imput!U56="",'Control Master'!U56,Imput!U56)</f>
        <v>0</v>
      </c>
      <c r="V56" s="291" t="str">
        <f>IF(Imput!V56="",'Control Master'!V56,Imput!V56)</f>
        <v>N/A</v>
      </c>
      <c r="W56" s="291" t="str">
        <f>IF(Imput!W56="",'Control Master'!W56,Imput!W56)</f>
        <v>N/R</v>
      </c>
      <c r="X56" s="408" t="str">
        <f>IF(Imput!X56="",'Control Master'!X56,Imput!X56)</f>
        <v>N/R</v>
      </c>
      <c r="Y56" s="291" t="str">
        <f>IF(Imput!Y56="",'Control Master'!Y56,Imput!Y56)</f>
        <v>N/A</v>
      </c>
      <c r="Z56" s="291" t="str">
        <f>IF(Imput!Z56="",'Control Master'!Z56,Imput!Z56)</f>
        <v>N/R</v>
      </c>
      <c r="AA56" s="291" t="str">
        <f>IF(Imput!AA56="",'Control Master'!AA56,Imput!AA56)</f>
        <v>N/A</v>
      </c>
      <c r="AB56" s="291" t="str">
        <f>IF(Imput!AB56="",'Control Master'!AB56,Imput!AB56)</f>
        <v>N/A</v>
      </c>
      <c r="AC56" s="291" t="str">
        <f>IF(Imput!AC56="",'Control Master'!AC56,Imput!AC56)</f>
        <v>N/R</v>
      </c>
      <c r="AD56" s="291" t="str">
        <f>IF(Imput!AD56="",'Control Master'!AD56,Imput!AD56)</f>
        <v>N/A</v>
      </c>
      <c r="AE56" s="291" t="str">
        <f>IF(Imput!AE56="",'Control Master'!AE56,Imput!AE56)</f>
        <v>N/A</v>
      </c>
      <c r="AF56" s="291" t="str">
        <f>IF(Imput!AF56="",'Control Master'!AF56,Imput!AF56)</f>
        <v>N/A</v>
      </c>
      <c r="AG56" s="291" t="str">
        <f>IF(Imput!AG56="",'Control Master'!AG56,Imput!AG56)</f>
        <v>N/A</v>
      </c>
      <c r="AH56" s="291" t="str">
        <f>IF(Imput!AH56="",'Control Master'!AH56,Imput!AH56)</f>
        <v>N/R</v>
      </c>
      <c r="AI56" s="291" t="str">
        <f>IF(Imput!AI56="",'Control Master'!AI56,Imput!AI56)</f>
        <v>N/A</v>
      </c>
      <c r="AJ56" s="291" t="str">
        <f>IF(Imput!AJ56="",'Control Master'!AJ56,Imput!AJ56)</f>
        <v>N/A</v>
      </c>
      <c r="AK56" s="291" t="str">
        <f>IF(Imput!AK56="",'Control Master'!AK56,Imput!AK56)</f>
        <v>N/A</v>
      </c>
      <c r="AL56" s="291" t="str">
        <f>IF(Imput!AL56="",'Control Master'!AL56,Imput!AL56)</f>
        <v>N/A</v>
      </c>
      <c r="AM56" s="291" t="str">
        <f>IF(Imput!AM56="",'Control Master'!AM56,Imput!AM56)</f>
        <v>N/A</v>
      </c>
      <c r="AN56" s="291" t="str">
        <f>IF(Imput!AN56="",'Control Master'!AN56,Imput!AN56)</f>
        <v>N/A</v>
      </c>
      <c r="AO56" s="291" t="str">
        <f>IF(Imput!AO56="",'Control Master'!AO56,Imput!AO56)</f>
        <v>N/A</v>
      </c>
      <c r="AP56" s="291" t="str">
        <f>IF(Imput!AP56="",'Control Master'!AP56,Imput!AP56)</f>
        <v>N/A</v>
      </c>
      <c r="AQ56" s="291" t="str">
        <f>IF(Imput!AQ56="",'Control Master'!AQ56,Imput!AQ56)</f>
        <v>N/A</v>
      </c>
      <c r="AR56" s="291" t="str">
        <f>IF(Imput!AR56="",'Control Master'!AR56,Imput!AR56)</f>
        <v>N/A</v>
      </c>
      <c r="AS56" s="291" t="str">
        <f>IF(Imput!AS56="",'Control Master'!AS56,Imput!AS56)</f>
        <v>N/A</v>
      </c>
      <c r="AT56" s="291" t="str">
        <f>IF(Imput!AT56="",'Control Master'!AT56,Imput!AT56)</f>
        <v>N/R</v>
      </c>
      <c r="AU56" s="291" t="str">
        <f>IF(Imput!AU56="",'Control Master'!AU56,Imput!AU56)</f>
        <v>N/A</v>
      </c>
      <c r="AV56" s="291" t="str">
        <f>IF(Imput!AV56="",'Control Master'!AV56,Imput!AV56)</f>
        <v>N/A</v>
      </c>
      <c r="AW56" s="291">
        <f>IF(Imput!AW56="",'Control Master'!AW56,Imput!AW56)</f>
        <v>0</v>
      </c>
      <c r="AX56" s="291" t="str">
        <f>IF(Imput!AX56="",'Control Master'!AX56,Imput!AX56)</f>
        <v>N/A</v>
      </c>
      <c r="AY56" s="291" t="str">
        <f>IF(Imput!AY56="",'Control Master'!AY56,Imput!AY56)</f>
        <v>N/A</v>
      </c>
      <c r="AZ56" s="291" t="str">
        <f>IF(Imput!AZ56="",'Control Master'!AZ56,Imput!AZ56)</f>
        <v>N/A</v>
      </c>
      <c r="BA56" s="291" t="str">
        <f>IF(Imput!BA56="",'Control Master'!BA56,Imput!BA56)</f>
        <v>N/A</v>
      </c>
      <c r="BB56" s="291" t="str">
        <f>IF(Imput!BB57="",'Control Master'!BB56,Imput!BB57)</f>
        <v>N/A</v>
      </c>
      <c r="BC56" s="291" t="str">
        <f>IF(Imput!BC56="",'Control Master'!BC56,Imput!BC56)</f>
        <v>N/A</v>
      </c>
      <c r="BD56" s="291" t="str">
        <f>IF(Imput!BD56="",'Control Master'!BD56,Imput!BD56)</f>
        <v>N/A</v>
      </c>
      <c r="BE56" s="291" t="str">
        <f>IF(Imput!BE56="",'Control Master'!BE56,Imput!BE56)</f>
        <v>N/A</v>
      </c>
      <c r="BF56" s="291" t="str">
        <f>IF(Imput!BF56="",'Control Master'!BF56,Imput!BF56)</f>
        <v>N/A</v>
      </c>
      <c r="BG56" s="291" t="str">
        <f>IF(Imput!BG56="",'Control Master'!BG56,Imput!BG56)</f>
        <v>N/A</v>
      </c>
      <c r="BH56" s="291" t="str">
        <f>IF(Imput!BH56="",'Control Master'!BH56,Imput!BH56)</f>
        <v>N/A</v>
      </c>
      <c r="BI56" s="291" t="str">
        <f>IF(Imput!BI56="",'Control Master'!BI56,Imput!BI56)</f>
        <v>N/A</v>
      </c>
      <c r="BJ56" s="291" t="str">
        <f>IF(Imput!BJ57="",'Control Master'!BJ56,Imput!BJ57)</f>
        <v>N/R</v>
      </c>
      <c r="BK56" s="291" t="str">
        <f>IF(Imput!BK56="",'Control Master'!BK56,Imput!BK56)</f>
        <v>N/A</v>
      </c>
      <c r="BL56" s="291" t="str">
        <f>IF(Imput!BL56="",'Control Master'!BL56,Imput!BL56)</f>
        <v>N/A</v>
      </c>
      <c r="BM56" s="291" t="str">
        <f>IF(Imput!BM56="",'Control Master'!BM56,Imput!BM56)</f>
        <v>N/A</v>
      </c>
      <c r="BN56" s="291" t="str">
        <f>IF(Imput!BN56="",'Control Master'!BN56,Imput!BN56)</f>
        <v>N/A</v>
      </c>
      <c r="BO56" s="291" t="str">
        <f>IF(Imput!BO56="",'Control Master'!BO56,Imput!BO56)</f>
        <v>N/A</v>
      </c>
      <c r="BP56" s="291" t="str">
        <f>IF(Imput!BP56="",'Control Master'!BP56,Imput!BP56)</f>
        <v>N/A</v>
      </c>
      <c r="BQ56" s="291" t="str">
        <f>IF(Imput!BQ56="",'Control Master'!BQ56,Imput!BQ56)</f>
        <v>N/A</v>
      </c>
      <c r="BR56" s="291" t="str">
        <f>IF(Imput!BR56="",'Control Master'!BR56,Imput!BR56)</f>
        <v>N/A</v>
      </c>
      <c r="BS56" s="291" t="str">
        <f>IF(Imput!BS56="",'Control Master'!BS56,Imput!BS56)</f>
        <v>N/A</v>
      </c>
      <c r="BT56" s="291">
        <f>IF(Imput!BT56="",'Control Master'!BT56,Imput!BT56)</f>
        <v>0</v>
      </c>
      <c r="BU56" s="291" t="str">
        <f>IF(Imput!BU56="",'Control Master'!BU56,Imput!BU56)</f>
        <v>N/A</v>
      </c>
      <c r="BV56" s="291" t="str">
        <f>IF(Imput!BV56="",'Control Master'!BV56,Imput!BV56)</f>
        <v>N/A</v>
      </c>
      <c r="BW56" s="291" t="str">
        <f>IF(Imput!BW56="",'Control Master'!BW56,Imput!BW56)</f>
        <v>N/A</v>
      </c>
      <c r="BX56" s="291" t="str">
        <f>IF(Imput!BX56="",'Control Master'!BX56,Imput!BX56)</f>
        <v>N/A</v>
      </c>
      <c r="BY56" s="291" t="str">
        <f>IF(Imput!BY56="",'Control Master'!BY56,Imput!BY56)</f>
        <v>N/A</v>
      </c>
      <c r="BZ56" s="291" t="str">
        <f>IF(Imput!BZ56="",'Control Master'!BZ56,Imput!BZ56)</f>
        <v>N/A</v>
      </c>
      <c r="CA56" s="291" t="str">
        <f>IF(Imput!CA56="",'Control Master'!CA56,Imput!CA56)</f>
        <v>N/A</v>
      </c>
      <c r="CB56" s="291" t="str">
        <f>IF(Imput!CB56="",'Control Master'!CB56,Imput!CB56)</f>
        <v>N/A</v>
      </c>
      <c r="CC56" s="291" t="str">
        <f>IF(Imput!CC56="",'Control Master'!CC56,Imput!CC56)</f>
        <v>N/A</v>
      </c>
      <c r="CD56" s="291" t="str">
        <f>IF(Imput!CD56="",'Control Master'!CD56,Imput!CD56)</f>
        <v>N/A</v>
      </c>
      <c r="CE56" s="291" t="str">
        <f>IF(Imput!CE56="",'Control Master'!CE56,Imput!CE56)</f>
        <v>N/A</v>
      </c>
      <c r="CF56" s="291" t="str">
        <f>IF(Imput!CF56="",'Control Master'!CF56,Imput!CF56)</f>
        <v>N/A</v>
      </c>
      <c r="CG56" s="291" t="str">
        <f>IF(Imput!CG56="",'Control Master'!CG56,Imput!CG56)</f>
        <v>N/A</v>
      </c>
      <c r="CH56" s="291" t="str">
        <f>IF(Imput!CH56="",'Control Master'!CH56,Imput!CH56)</f>
        <v>N/A</v>
      </c>
      <c r="CI56" s="291" t="str">
        <f>IF(Imput!CI56="",'Control Master'!CI56,Imput!CI56)</f>
        <v>N/A</v>
      </c>
      <c r="CJ56" s="291" t="str">
        <f>IF(Imput!CJ56="",'Control Master'!CJ56,Imput!CJ56)</f>
        <v>N/A</v>
      </c>
      <c r="CK56" s="291" t="str">
        <f>IF(Imput!CK56="",'Control Master'!CK56,Imput!CK56)</f>
        <v>N/A</v>
      </c>
      <c r="CL56" s="291" t="str">
        <f>IF(Imput!CL57="",'Control Master'!CL56,Imput!CL57)</f>
        <v>N/R</v>
      </c>
      <c r="CM56" s="291" t="str">
        <f>IF(Imput!CM56="",'Control Master'!CM56,Imput!CM56)</f>
        <v>N/A</v>
      </c>
      <c r="CN56" s="291" t="str">
        <f>IF(Imput!CN56="",'Control Master'!CN56,Imput!CN56)</f>
        <v>N/A</v>
      </c>
      <c r="CO56" s="291" t="str">
        <f>IF(Imput!CO56="",'Control Master'!CO56,Imput!CO56)</f>
        <v>N/A</v>
      </c>
      <c r="CP56" s="291" t="str">
        <f>IF(Imput!CP56="",'Control Master'!CP56,Imput!CP56)</f>
        <v>N/A</v>
      </c>
      <c r="CQ56" s="291" t="str">
        <f>IF(Imput!CQ56="",'Control Master'!CQ56,Imput!CQ56)</f>
        <v>N/A</v>
      </c>
      <c r="CR56" s="291" t="str">
        <f>IF(Imput!CR56="",'Control Master'!CR56,Imput!CR56)</f>
        <v>N/A</v>
      </c>
      <c r="CS56" s="291" t="str">
        <f>IF(Imput!CS56="",'Control Master'!CS56,Imput!CS56)</f>
        <v>N/A</v>
      </c>
      <c r="CT56" s="291" t="str">
        <f>IF(Imput!CT56="",'Control Master'!CT56,Imput!CT56)</f>
        <v>N/A</v>
      </c>
      <c r="CU56" s="291" t="str">
        <f>IF(Imput!CU56="",'Control Master'!CU56,Imput!CU56)</f>
        <v>N/A</v>
      </c>
      <c r="CV56" s="291" t="str">
        <f>IF(Imput!CV56="",'Control Master'!CV56,Imput!CV56)</f>
        <v>N/A</v>
      </c>
      <c r="CW56" s="291" t="str">
        <f>IF(Imput!CW56="",'Control Master'!CW56,Imput!CW56)</f>
        <v>N/R</v>
      </c>
      <c r="CX56" s="291" t="str">
        <f>IF(Imput!CX56="",'Control Master'!CX56,Imput!CX56)</f>
        <v>N/A</v>
      </c>
      <c r="CY56" s="291" t="str">
        <f>IF(Imput!CY56="",'Control Master'!CY56,Imput!CY56)</f>
        <v>N/A</v>
      </c>
      <c r="CZ56" s="291" t="str">
        <f>IF(Imput!CZ56="",'Control Master'!CZ56,Imput!CZ56)</f>
        <v>N/A</v>
      </c>
      <c r="DA56" s="291" t="str">
        <f>IF(Imput!DA56="",'Control Master'!DA56,Imput!DA56)</f>
        <v>N/A</v>
      </c>
      <c r="DB56" s="291" t="str">
        <f>IF(Imput!DB56="",'Control Master'!DB56,Imput!DB56)</f>
        <v>N/A</v>
      </c>
      <c r="DC56" s="291" t="str">
        <f>IF(Imput!DC56="",'Control Master'!DC56,Imput!DC56)</f>
        <v>N/A</v>
      </c>
      <c r="DD56" s="291" t="str">
        <f>IF(Imput!DD56="",'Control Master'!DD56,Imput!DD56)</f>
        <v>N/A</v>
      </c>
    </row>
    <row r="57" spans="1:108" ht="19.5">
      <c r="A57" s="28" t="s">
        <v>31</v>
      </c>
      <c r="B57" s="29" t="s">
        <v>26</v>
      </c>
      <c r="C57" s="131">
        <f>SUM(E57:DD57)</f>
        <v>0</v>
      </c>
      <c r="E57" s="291" t="str">
        <f>IF(Imput!E57="",'Control Master'!E57,Imput!E57)</f>
        <v>N/R</v>
      </c>
      <c r="F57" s="291" t="str">
        <f>IF(Imput!F57="",'Control Master'!F57,Imput!F57)</f>
        <v>N/R</v>
      </c>
      <c r="G57" s="291" t="str">
        <f>IF(Imput!G57="",'Control Master'!G57,Imput!G57)</f>
        <v>N/R</v>
      </c>
      <c r="H57" s="291" t="str">
        <f>IF(Imput!H57="",'Control Master'!H57,Imput!H57)</f>
        <v>N/R</v>
      </c>
      <c r="I57" s="291" t="str">
        <f>IF(Imput!I57="",'Control Master'!I57,Imput!I57)</f>
        <v>N/R</v>
      </c>
      <c r="J57" s="291">
        <f>IF(Imput!J57="",'Control Master'!J57,Imput!J57)</f>
        <v>0</v>
      </c>
      <c r="K57" s="291">
        <f>IF(Imput!K57="",'Control Master'!K57,Imput!K57)</f>
        <v>0</v>
      </c>
      <c r="L57" s="291">
        <f>IF(Imput!L57="",'Control Master'!L57,Imput!L57)</f>
        <v>0</v>
      </c>
      <c r="M57" s="291" t="str">
        <f>IF(Imput!M57="",'Control Master'!M57,Imput!M57)</f>
        <v>N/R</v>
      </c>
      <c r="N57" s="291" t="str">
        <f>IF(Imput!N57="",'Control Master'!N57,Imput!N57)</f>
        <v>N/R</v>
      </c>
      <c r="O57" s="291" t="str">
        <f>IF(Imput!O57="",'Control Master'!O57,Imput!O57)</f>
        <v>N/R</v>
      </c>
      <c r="P57" s="291" t="str">
        <f>IF(Imput!P57="",'Control Master'!P57,Imput!P57)</f>
        <v>N/R</v>
      </c>
      <c r="Q57" s="291" t="str">
        <f>IF(Imput!Q57="",'Control Master'!Q57,Imput!Q57)</f>
        <v>N/A</v>
      </c>
      <c r="R57" s="291" t="str">
        <f>IF(Imput!R57="",'Control Master'!R57,Imput!R57)</f>
        <v>N/A</v>
      </c>
      <c r="S57" s="291" t="str">
        <f>IF(Imput!S57="",'Control Master'!S57,Imput!S57)</f>
        <v>N/A</v>
      </c>
      <c r="T57" s="291" t="str">
        <f>IF(Imput!T57="",'Control Master'!T57,Imput!T57)</f>
        <v>N/A</v>
      </c>
      <c r="U57" s="291" t="str">
        <f>IF(Imput!U57="",'Control Master'!U57,Imput!U57)</f>
        <v>N/A</v>
      </c>
      <c r="V57" s="291" t="str">
        <f>IF(Imput!V57="",'Control Master'!V57,Imput!V57)</f>
        <v>N/A</v>
      </c>
      <c r="W57" s="291" t="str">
        <f>IF(Imput!W57="",'Control Master'!W57,Imput!W57)</f>
        <v>N/R</v>
      </c>
      <c r="X57" s="408" t="str">
        <f>IF(Imput!X57="",'Control Master'!X57,Imput!X57)</f>
        <v>N/R</v>
      </c>
      <c r="Y57" s="291" t="str">
        <f>IF(Imput!Y57="",'Control Master'!Y57,Imput!Y57)</f>
        <v>N/A</v>
      </c>
      <c r="Z57" s="291" t="str">
        <f>IF(Imput!Z57="",'Control Master'!Z57,Imput!Z57)</f>
        <v>N/R</v>
      </c>
      <c r="AA57" s="291" t="str">
        <f>IF(Imput!AA57="",'Control Master'!AA57,Imput!AA57)</f>
        <v>N/A</v>
      </c>
      <c r="AB57" s="291" t="str">
        <f>IF(Imput!AB57="",'Control Master'!AB57,Imput!AB57)</f>
        <v>N/A</v>
      </c>
      <c r="AC57" s="291" t="str">
        <f>IF(Imput!AC57="",'Control Master'!AC57,Imput!AC57)</f>
        <v>N/R</v>
      </c>
      <c r="AD57" s="291" t="str">
        <f>IF(Imput!AD57="",'Control Master'!AD57,Imput!AD57)</f>
        <v>N/A</v>
      </c>
      <c r="AE57" s="291" t="str">
        <f>IF(Imput!AE57="",'Control Master'!AE57,Imput!AE57)</f>
        <v>N/A</v>
      </c>
      <c r="AF57" s="291" t="str">
        <f>IF(Imput!AF57="",'Control Master'!AF57,Imput!AF57)</f>
        <v>N/A</v>
      </c>
      <c r="AG57" s="291" t="str">
        <f>IF(Imput!AG57="",'Control Master'!AG57,Imput!AG57)</f>
        <v>N/A</v>
      </c>
      <c r="AH57" s="291" t="str">
        <f>IF(Imput!AH57="",'Control Master'!AH57,Imput!AH57)</f>
        <v>N/R</v>
      </c>
      <c r="AI57" s="291" t="str">
        <f>IF(Imput!AI57="",'Control Master'!AI57,Imput!AI57)</f>
        <v>N/A</v>
      </c>
      <c r="AJ57" s="291" t="str">
        <f>IF(Imput!AJ57="",'Control Master'!AJ57,Imput!AJ57)</f>
        <v>N/A</v>
      </c>
      <c r="AK57" s="291" t="str">
        <f>IF(Imput!AK57="",'Control Master'!AK57,Imput!AK57)</f>
        <v>N/A</v>
      </c>
      <c r="AL57" s="291" t="str">
        <f>IF(Imput!AL57="",'Control Master'!AL57,Imput!AL57)</f>
        <v>N/A</v>
      </c>
      <c r="AM57" s="291" t="str">
        <f>IF(Imput!AM57="",'Control Master'!AM57,Imput!AM57)</f>
        <v>N/A</v>
      </c>
      <c r="AN57" s="291" t="str">
        <f>IF(Imput!AN57="",'Control Master'!AN57,Imput!AN57)</f>
        <v>N/A</v>
      </c>
      <c r="AO57" s="291" t="str">
        <f>IF(Imput!AO57="",'Control Master'!AO57,Imput!AO57)</f>
        <v>N/A</v>
      </c>
      <c r="AP57" s="291" t="str">
        <f>IF(Imput!AP57="",'Control Master'!AP57,Imput!AP57)</f>
        <v>N/A</v>
      </c>
      <c r="AQ57" s="291" t="str">
        <f>IF(Imput!AQ57="",'Control Master'!AQ57,Imput!AQ57)</f>
        <v>N/A</v>
      </c>
      <c r="AR57" s="291" t="str">
        <f>IF(Imput!AR57="",'Control Master'!AR57,Imput!AR57)</f>
        <v>N/A</v>
      </c>
      <c r="AS57" s="291" t="str">
        <f>IF(Imput!AS57="",'Control Master'!AS57,Imput!AS57)</f>
        <v>N/A</v>
      </c>
      <c r="AT57" s="291" t="str">
        <f>IF(Imput!AT57="",'Control Master'!AT57,Imput!AT57)</f>
        <v>N/R</v>
      </c>
      <c r="AU57" s="291" t="str">
        <f>IF(Imput!AU57="",'Control Master'!AU57,Imput!AU57)</f>
        <v>N/A</v>
      </c>
      <c r="AV57" s="291" t="str">
        <f>IF(Imput!AV57="",'Control Master'!AV57,Imput!AV57)</f>
        <v>N/A</v>
      </c>
      <c r="AW57" s="291" t="str">
        <f>IF(Imput!AW57="",'Control Master'!AW57,Imput!AW57)</f>
        <v>N/A</v>
      </c>
      <c r="AX57" s="291" t="str">
        <f>IF(Imput!AX57="",'Control Master'!AX57,Imput!AX57)</f>
        <v>N/A</v>
      </c>
      <c r="AY57" s="291" t="str">
        <f>IF(Imput!AY57="",'Control Master'!AY57,Imput!AY57)</f>
        <v>N/A</v>
      </c>
      <c r="AZ57" s="291" t="str">
        <f>IF(Imput!AZ57="",'Control Master'!AZ57,Imput!AZ57)</f>
        <v>N/A</v>
      </c>
      <c r="BA57" s="291" t="str">
        <f>IF(Imput!BA57="",'Control Master'!BA57,Imput!BA57)</f>
        <v>N/A</v>
      </c>
      <c r="BB57" s="291" t="str">
        <f>IF(Imput!BB58="",'Control Master'!BB57,Imput!BB58)</f>
        <v>N/A</v>
      </c>
      <c r="BC57" s="291" t="str">
        <f>IF(Imput!BC57="",'Control Master'!BC57,Imput!BC57)</f>
        <v>N/A</v>
      </c>
      <c r="BD57" s="291" t="str">
        <f>IF(Imput!BD57="",'Control Master'!BD57,Imput!BD57)</f>
        <v>N/A</v>
      </c>
      <c r="BE57" s="291" t="str">
        <f>IF(Imput!BE57="",'Control Master'!BE57,Imput!BE57)</f>
        <v>N/A</v>
      </c>
      <c r="BF57" s="291" t="str">
        <f>IF(Imput!BF57="",'Control Master'!BF57,Imput!BF57)</f>
        <v>N/A</v>
      </c>
      <c r="BG57" s="291" t="str">
        <f>IF(Imput!BG57="",'Control Master'!BG57,Imput!BG57)</f>
        <v>N/A</v>
      </c>
      <c r="BH57" s="291" t="str">
        <f>IF(Imput!BH57="",'Control Master'!BH57,Imput!BH57)</f>
        <v>N/A</v>
      </c>
      <c r="BI57" s="291" t="str">
        <f>IF(Imput!BI57="",'Control Master'!BI57,Imput!BI57)</f>
        <v>N/A</v>
      </c>
      <c r="BJ57" s="291" t="str">
        <f>IF(Imput!BJ58="",'Control Master'!BJ57,Imput!BJ58)</f>
        <v>N/R</v>
      </c>
      <c r="BK57" s="291" t="str">
        <f>IF(Imput!BK57="",'Control Master'!BK57,Imput!BK57)</f>
        <v>N/A</v>
      </c>
      <c r="BL57" s="291" t="str">
        <f>IF(Imput!BL57="",'Control Master'!BL57,Imput!BL57)</f>
        <v>N/A</v>
      </c>
      <c r="BM57" s="291" t="str">
        <f>IF(Imput!BM57="",'Control Master'!BM57,Imput!BM57)</f>
        <v>N/A</v>
      </c>
      <c r="BN57" s="291" t="str">
        <f>IF(Imput!BN57="",'Control Master'!BN57,Imput!BN57)</f>
        <v>N/A</v>
      </c>
      <c r="BO57" s="291" t="str">
        <f>IF(Imput!BO57="",'Control Master'!BO57,Imput!BO57)</f>
        <v>N/A</v>
      </c>
      <c r="BP57" s="291" t="str">
        <f>IF(Imput!BP57="",'Control Master'!BP57,Imput!BP57)</f>
        <v>N/A</v>
      </c>
      <c r="BQ57" s="291" t="str">
        <f>IF(Imput!BQ57="",'Control Master'!BQ57,Imput!BQ57)</f>
        <v>N/A</v>
      </c>
      <c r="BR57" s="291" t="str">
        <f>IF(Imput!BR57="",'Control Master'!BR57,Imput!BR57)</f>
        <v>N/A</v>
      </c>
      <c r="BS57" s="291" t="str">
        <f>IF(Imput!BS57="",'Control Master'!BS57,Imput!BS57)</f>
        <v>N/A</v>
      </c>
      <c r="BT57" s="291" t="str">
        <f>IF(Imput!BT57="",'Control Master'!BT57,Imput!BT57)</f>
        <v>N/A</v>
      </c>
      <c r="BU57" s="291" t="str">
        <f>IF(Imput!BU57="",'Control Master'!BU57,Imput!BU57)</f>
        <v>N/A</v>
      </c>
      <c r="BV57" s="291" t="str">
        <f>IF(Imput!BV57="",'Control Master'!BV57,Imput!BV57)</f>
        <v>N/A</v>
      </c>
      <c r="BW57" s="291" t="str">
        <f>IF(Imput!BW57="",'Control Master'!BW57,Imput!BW57)</f>
        <v>N/A</v>
      </c>
      <c r="BX57" s="291" t="str">
        <f>IF(Imput!BX57="",'Control Master'!BX57,Imput!BX57)</f>
        <v>N/A</v>
      </c>
      <c r="BY57" s="291" t="str">
        <f>IF(Imput!BY57="",'Control Master'!BY57,Imput!BY57)</f>
        <v>N/A</v>
      </c>
      <c r="BZ57" s="291" t="str">
        <f>IF(Imput!BZ57="",'Control Master'!BZ57,Imput!BZ57)</f>
        <v>N/A</v>
      </c>
      <c r="CA57" s="291" t="str">
        <f>IF(Imput!CA57="",'Control Master'!CA57,Imput!CA57)</f>
        <v>N/A</v>
      </c>
      <c r="CB57" s="291" t="str">
        <f>IF(Imput!CB57="",'Control Master'!CB57,Imput!CB57)</f>
        <v>N/A</v>
      </c>
      <c r="CC57" s="291" t="str">
        <f>IF(Imput!CC57="",'Control Master'!CC57,Imput!CC57)</f>
        <v>N/A</v>
      </c>
      <c r="CD57" s="291" t="str">
        <f>IF(Imput!CD57="",'Control Master'!CD57,Imput!CD57)</f>
        <v>N/A</v>
      </c>
      <c r="CE57" s="291" t="str">
        <f>IF(Imput!CE57="",'Control Master'!CE57,Imput!CE57)</f>
        <v>N/A</v>
      </c>
      <c r="CF57" s="291" t="str">
        <f>IF(Imput!CF57="",'Control Master'!CF57,Imput!CF57)</f>
        <v>N/A</v>
      </c>
      <c r="CG57" s="291" t="str">
        <f>IF(Imput!CG57="",'Control Master'!CG57,Imput!CG57)</f>
        <v>N/A</v>
      </c>
      <c r="CH57" s="291" t="str">
        <f>IF(Imput!CH57="",'Control Master'!CH57,Imput!CH57)</f>
        <v>N/A</v>
      </c>
      <c r="CI57" s="291" t="str">
        <f>IF(Imput!CI57="",'Control Master'!CI57,Imput!CI57)</f>
        <v>N/A</v>
      </c>
      <c r="CJ57" s="291" t="str">
        <f>IF(Imput!CJ57="",'Control Master'!CJ57,Imput!CJ57)</f>
        <v>N/A</v>
      </c>
      <c r="CK57" s="291" t="str">
        <f>IF(Imput!CK57="",'Control Master'!CK57,Imput!CK57)</f>
        <v>N/A</v>
      </c>
      <c r="CL57" s="291" t="str">
        <f>IF(Imput!CL58="",'Control Master'!CL57,Imput!CL58)</f>
        <v>N/R</v>
      </c>
      <c r="CM57" s="291" t="str">
        <f>IF(Imput!CM57="",'Control Master'!CM57,Imput!CM57)</f>
        <v>N/A</v>
      </c>
      <c r="CN57" s="291" t="str">
        <f>IF(Imput!CN57="",'Control Master'!CN57,Imput!CN57)</f>
        <v>N/A</v>
      </c>
      <c r="CO57" s="291" t="str">
        <f>IF(Imput!CO57="",'Control Master'!CO57,Imput!CO57)</f>
        <v>N/A</v>
      </c>
      <c r="CP57" s="291" t="str">
        <f>IF(Imput!CP57="",'Control Master'!CP57,Imput!CP57)</f>
        <v>N/A</v>
      </c>
      <c r="CQ57" s="291" t="str">
        <f>IF(Imput!CQ57="",'Control Master'!CQ57,Imput!CQ57)</f>
        <v>N/A</v>
      </c>
      <c r="CR57" s="291" t="str">
        <f>IF(Imput!CR57="",'Control Master'!CR57,Imput!CR57)</f>
        <v>N/A</v>
      </c>
      <c r="CS57" s="291" t="str">
        <f>IF(Imput!CS57="",'Control Master'!CS57,Imput!CS57)</f>
        <v>N/A</v>
      </c>
      <c r="CT57" s="291" t="str">
        <f>IF(Imput!CT57="",'Control Master'!CT57,Imput!CT57)</f>
        <v>N/A</v>
      </c>
      <c r="CU57" s="291" t="str">
        <f>IF(Imput!CU57="",'Control Master'!CU57,Imput!CU57)</f>
        <v>N/A</v>
      </c>
      <c r="CV57" s="291" t="str">
        <f>IF(Imput!CV57="",'Control Master'!CV57,Imput!CV57)</f>
        <v>N/A</v>
      </c>
      <c r="CW57" s="291" t="str">
        <f>IF(Imput!CW57="",'Control Master'!CW57,Imput!CW57)</f>
        <v>N/R</v>
      </c>
      <c r="CX57" s="291" t="str">
        <f>IF(Imput!CX57="",'Control Master'!CX57,Imput!CX57)</f>
        <v>N/A</v>
      </c>
      <c r="CY57" s="291" t="str">
        <f>IF(Imput!CY57="",'Control Master'!CY57,Imput!CY57)</f>
        <v>N/A</v>
      </c>
      <c r="CZ57" s="291" t="str">
        <f>IF(Imput!CZ57="",'Control Master'!CZ57,Imput!CZ57)</f>
        <v>N/A</v>
      </c>
      <c r="DA57" s="291" t="str">
        <f>IF(Imput!DA57="",'Control Master'!DA57,Imput!DA57)</f>
        <v>N/A</v>
      </c>
      <c r="DB57" s="291" t="str">
        <f>IF(Imput!DB57="",'Control Master'!DB57,Imput!DB57)</f>
        <v>N/A</v>
      </c>
      <c r="DC57" s="291" t="str">
        <f>IF(Imput!DC57="",'Control Master'!DC57,Imput!DC57)</f>
        <v>N/A</v>
      </c>
      <c r="DD57" s="291" t="str">
        <f>IF(Imput!DD57="",'Control Master'!DD57,Imput!DD57)</f>
        <v>N/A</v>
      </c>
    </row>
    <row r="58" spans="1:108">
      <c r="A58" s="26" t="s">
        <v>42</v>
      </c>
      <c r="B58" s="27" t="s">
        <v>18</v>
      </c>
      <c r="C58" s="130">
        <f>SUM(C59:C60)</f>
        <v>0</v>
      </c>
      <c r="E58" s="290" t="str">
        <f>IF(Imput!E58="",'Control Master'!E58,Imput!E58)</f>
        <v>N/R</v>
      </c>
      <c r="F58" s="290">
        <f>IF(Imput!F58="",'Control Master'!F58,Imput!F58)</f>
        <v>0</v>
      </c>
      <c r="G58" s="290" t="str">
        <f>IF(Imput!G58="",'Control Master'!G58,Imput!G58)</f>
        <v>N/R</v>
      </c>
      <c r="H58" s="290">
        <f>IF(Imput!H58="",'Control Master'!H58,Imput!H58)</f>
        <v>0</v>
      </c>
      <c r="I58" s="290" t="str">
        <f>IF(Imput!I58="",'Control Master'!I58,Imput!I58)</f>
        <v>N/R</v>
      </c>
      <c r="J58" s="290">
        <f>IF(Imput!J58="",'Control Master'!J58,Imput!J58)</f>
        <v>0</v>
      </c>
      <c r="K58" s="290" t="str">
        <f>IF(Imput!K58="",'Control Master'!K58,Imput!K58)</f>
        <v>N/R</v>
      </c>
      <c r="L58" s="290" t="str">
        <f>IF(Imput!L58="",'Control Master'!L58,Imput!L58)</f>
        <v>N/R</v>
      </c>
      <c r="M58" s="290" t="str">
        <f>IF(Imput!M58="",'Control Master'!M58,Imput!M58)</f>
        <v>N/R</v>
      </c>
      <c r="N58" s="290" t="str">
        <f>IF(Imput!N58="",'Control Master'!N58,Imput!N58)</f>
        <v>N/R</v>
      </c>
      <c r="O58" s="290" t="str">
        <f>IF(Imput!O58="",'Control Master'!O58,Imput!O58)</f>
        <v>N/R</v>
      </c>
      <c r="P58" s="290" t="str">
        <f>IF(Imput!P58="",'Control Master'!P58,Imput!P58)</f>
        <v>N/R</v>
      </c>
      <c r="Q58" s="290" t="str">
        <f>IF(Imput!Q58="",'Control Master'!Q58,Imput!Q58)</f>
        <v>N/A</v>
      </c>
      <c r="R58" s="290" t="str">
        <f>IF(Imput!R58="",'Control Master'!R58,Imput!R58)</f>
        <v>N/A</v>
      </c>
      <c r="S58" s="290" t="str">
        <f>IF(Imput!S58="",'Control Master'!S58,Imput!S58)</f>
        <v>N/A</v>
      </c>
      <c r="T58" s="290" t="str">
        <f>IF(Imput!T58="",'Control Master'!T58,Imput!T58)</f>
        <v>N/A</v>
      </c>
      <c r="U58" s="290" t="str">
        <f>IF(Imput!U58="",'Control Master'!U58,Imput!U58)</f>
        <v>N/A</v>
      </c>
      <c r="V58" s="290" t="str">
        <f>IF(Imput!V58="",'Control Master'!V58,Imput!V58)</f>
        <v>N/A</v>
      </c>
      <c r="W58" s="290" t="str">
        <f>IF(Imput!W58="",'Control Master'!W58,Imput!W58)</f>
        <v>N/R</v>
      </c>
      <c r="X58" s="407" t="str">
        <f>IF(Imput!X58="",'Control Master'!X58,Imput!X58)</f>
        <v>N/R</v>
      </c>
      <c r="Y58" s="290" t="str">
        <f>IF(Imput!Y58="",'Control Master'!Y58,Imput!Y58)</f>
        <v>N/A</v>
      </c>
      <c r="Z58" s="290" t="str">
        <f>IF(Imput!Z58="",'Control Master'!Z58,Imput!Z58)</f>
        <v>N/R</v>
      </c>
      <c r="AA58" s="290" t="str">
        <f>IF(Imput!AA58="",'Control Master'!AA58,Imput!AA58)</f>
        <v>N/A</v>
      </c>
      <c r="AB58" s="290" t="str">
        <f>IF(Imput!AB58="",'Control Master'!AB58,Imput!AB58)</f>
        <v>N/A</v>
      </c>
      <c r="AC58" s="290" t="str">
        <f>IF(Imput!AC58="",'Control Master'!AC58,Imput!AC58)</f>
        <v>N/R</v>
      </c>
      <c r="AD58" s="290">
        <f>IF(Imput!AD58="",'Control Master'!AD58,Imput!AD58)</f>
        <v>0</v>
      </c>
      <c r="AE58" s="290" t="str">
        <f>IF(Imput!AE58="",'Control Master'!AE58,Imput!AE58)</f>
        <v>N/A</v>
      </c>
      <c r="AF58" s="290" t="str">
        <f>IF(Imput!AF58="",'Control Master'!AF58,Imput!AF58)</f>
        <v>N/A</v>
      </c>
      <c r="AG58" s="290" t="str">
        <f>IF(Imput!AG58="",'Control Master'!AG58,Imput!AG58)</f>
        <v>N/A</v>
      </c>
      <c r="AH58" s="290" t="str">
        <f>IF(Imput!AH58="",'Control Master'!AH58,Imput!AH58)</f>
        <v>N/R</v>
      </c>
      <c r="AI58" s="290" t="str">
        <f>IF(Imput!AI58="",'Control Master'!AI58,Imput!AI58)</f>
        <v>N/A</v>
      </c>
      <c r="AJ58" s="290" t="str">
        <f>IF(Imput!AJ58="",'Control Master'!AJ58,Imput!AJ58)</f>
        <v>N/A</v>
      </c>
      <c r="AK58" s="290" t="str">
        <f>IF(Imput!AK58="",'Control Master'!AK58,Imput!AK58)</f>
        <v>N/A</v>
      </c>
      <c r="AL58" s="290" t="str">
        <f>IF(Imput!AL58="",'Control Master'!AL58,Imput!AL58)</f>
        <v>N/A</v>
      </c>
      <c r="AM58" s="290" t="str">
        <f>IF(Imput!AM58="",'Control Master'!AM58,Imput!AM58)</f>
        <v>N/A</v>
      </c>
      <c r="AN58" s="290" t="str">
        <f>IF(Imput!AN58="",'Control Master'!AN58,Imput!AN58)</f>
        <v>N/A</v>
      </c>
      <c r="AO58" s="290" t="str">
        <f>IF(Imput!AO58="",'Control Master'!AO58,Imput!AO58)</f>
        <v>N/A</v>
      </c>
      <c r="AP58" s="290" t="str">
        <f>IF(Imput!AP58="",'Control Master'!AP58,Imput!AP58)</f>
        <v>N/A</v>
      </c>
      <c r="AQ58" s="290" t="str">
        <f>IF(Imput!AQ58="",'Control Master'!AQ58,Imput!AQ58)</f>
        <v>N/A</v>
      </c>
      <c r="AR58" s="290" t="str">
        <f>IF(Imput!AR58="",'Control Master'!AR58,Imput!AR58)</f>
        <v>N/A</v>
      </c>
      <c r="AS58" s="290" t="str">
        <f>IF(Imput!AS58="",'Control Master'!AS58,Imput!AS58)</f>
        <v>N/A</v>
      </c>
      <c r="AT58" s="290" t="str">
        <f>IF(Imput!AT58="",'Control Master'!AT58,Imput!AT58)</f>
        <v>N/R</v>
      </c>
      <c r="AU58" s="290" t="str">
        <f>IF(Imput!AU58="",'Control Master'!AU58,Imput!AU58)</f>
        <v>N/A</v>
      </c>
      <c r="AV58" s="290" t="str">
        <f>IF(Imput!AV58="",'Control Master'!AV58,Imput!AV58)</f>
        <v>N/A</v>
      </c>
      <c r="AW58" s="290" t="str">
        <f>IF(Imput!AW58="",'Control Master'!AW58,Imput!AW58)</f>
        <v>N/A</v>
      </c>
      <c r="AX58" s="290" t="str">
        <f>IF(Imput!AX58="",'Control Master'!AX58,Imput!AX58)</f>
        <v>N/A</v>
      </c>
      <c r="AY58" s="290" t="str">
        <f>IF(Imput!AY58="",'Control Master'!AY58,Imput!AY58)</f>
        <v>N/A</v>
      </c>
      <c r="AZ58" s="290" t="str">
        <f>IF(Imput!AZ58="",'Control Master'!AZ58,Imput!AZ58)</f>
        <v>N/A</v>
      </c>
      <c r="BA58" s="290" t="str">
        <f>IF(Imput!BA58="",'Control Master'!BA58,Imput!BA58)</f>
        <v>N/A</v>
      </c>
      <c r="BB58" s="290" t="str">
        <f>IF(Imput!BB59="",'Control Master'!BB58,Imput!BB59)</f>
        <v>N/A</v>
      </c>
      <c r="BC58" s="290" t="str">
        <f>IF(Imput!BC58="",'Control Master'!BC58,Imput!BC58)</f>
        <v>N/A</v>
      </c>
      <c r="BD58" s="290" t="str">
        <f>IF(Imput!BD58="",'Control Master'!BD58,Imput!BD58)</f>
        <v>N/A</v>
      </c>
      <c r="BE58" s="290">
        <f>IF(Imput!BE58="",'Control Master'!BE58,Imput!BE58)</f>
        <v>0</v>
      </c>
      <c r="BF58" s="290" t="str">
        <f>IF(Imput!BF58="",'Control Master'!BF58,Imput!BF58)</f>
        <v>N/A</v>
      </c>
      <c r="BG58" s="290" t="str">
        <f>IF(Imput!BG58="",'Control Master'!BG58,Imput!BG58)</f>
        <v>N/A</v>
      </c>
      <c r="BH58" s="290" t="str">
        <f>IF(Imput!BH58="",'Control Master'!BH58,Imput!BH58)</f>
        <v>N/A</v>
      </c>
      <c r="BI58" s="290" t="str">
        <f>IF(Imput!BI58="",'Control Master'!BI58,Imput!BI58)</f>
        <v>N/A</v>
      </c>
      <c r="BJ58" s="290" t="str">
        <f>IF(Imput!BJ59="",'Control Master'!BJ58,Imput!BJ59)</f>
        <v>N/R</v>
      </c>
      <c r="BK58" s="290" t="str">
        <f>IF(Imput!BK58="",'Control Master'!BK58,Imput!BK58)</f>
        <v>N/A</v>
      </c>
      <c r="BL58" s="290" t="str">
        <f>IF(Imput!BL58="",'Control Master'!BL58,Imput!BL58)</f>
        <v>N/A</v>
      </c>
      <c r="BM58" s="290" t="str">
        <f>IF(Imput!BM58="",'Control Master'!BM58,Imput!BM58)</f>
        <v>N/A</v>
      </c>
      <c r="BN58" s="290" t="str">
        <f>IF(Imput!BN58="",'Control Master'!BN58,Imput!BN58)</f>
        <v>N/A</v>
      </c>
      <c r="BO58" s="290" t="str">
        <f>IF(Imput!BO58="",'Control Master'!BO58,Imput!BO58)</f>
        <v>N/A</v>
      </c>
      <c r="BP58" s="290" t="str">
        <f>IF(Imput!BP58="",'Control Master'!BP58,Imput!BP58)</f>
        <v>N/A</v>
      </c>
      <c r="BQ58" s="290" t="str">
        <f>IF(Imput!BQ58="",'Control Master'!BQ58,Imput!BQ58)</f>
        <v>N/A</v>
      </c>
      <c r="BR58" s="290" t="str">
        <f>IF(Imput!BR58="",'Control Master'!BR58,Imput!BR58)</f>
        <v>N/A</v>
      </c>
      <c r="BS58" s="290" t="str">
        <f>IF(Imput!BS58="",'Control Master'!BS58,Imput!BS58)</f>
        <v>N/A</v>
      </c>
      <c r="BT58" s="290" t="str">
        <f>IF(Imput!BT58="",'Control Master'!BT58,Imput!BT58)</f>
        <v>N/A</v>
      </c>
      <c r="BU58" s="290" t="str">
        <f>IF(Imput!BU58="",'Control Master'!BU58,Imput!BU58)</f>
        <v>N/A</v>
      </c>
      <c r="BV58" s="290" t="str">
        <f>IF(Imput!BV58="",'Control Master'!BV58,Imput!BV58)</f>
        <v>N/A</v>
      </c>
      <c r="BW58" s="290" t="str">
        <f>IF(Imput!BW58="",'Control Master'!BW58,Imput!BW58)</f>
        <v>N/A</v>
      </c>
      <c r="BX58" s="290" t="str">
        <f>IF(Imput!BX58="",'Control Master'!BX58,Imput!BX58)</f>
        <v>N/A</v>
      </c>
      <c r="BY58" s="290" t="str">
        <f>IF(Imput!BY58="",'Control Master'!BY58,Imput!BY58)</f>
        <v>N/A</v>
      </c>
      <c r="BZ58" s="290" t="str">
        <f>IF(Imput!BZ58="",'Control Master'!BZ58,Imput!BZ58)</f>
        <v>N/A</v>
      </c>
      <c r="CA58" s="290" t="str">
        <f>IF(Imput!CA58="",'Control Master'!CA58,Imput!CA58)</f>
        <v>N/A</v>
      </c>
      <c r="CB58" s="290" t="str">
        <f>IF(Imput!CB58="",'Control Master'!CB58,Imput!CB58)</f>
        <v>N/A</v>
      </c>
      <c r="CC58" s="290" t="str">
        <f>IF(Imput!CC58="",'Control Master'!CC58,Imput!CC58)</f>
        <v>N/A</v>
      </c>
      <c r="CD58" s="290" t="str">
        <f>IF(Imput!CD58="",'Control Master'!CD58,Imput!CD58)</f>
        <v>N/A</v>
      </c>
      <c r="CE58" s="290" t="str">
        <f>IF(Imput!CE58="",'Control Master'!CE58,Imput!CE58)</f>
        <v>N/A</v>
      </c>
      <c r="CF58" s="290" t="str">
        <f>IF(Imput!CF58="",'Control Master'!CF58,Imput!CF58)</f>
        <v>N/A</v>
      </c>
      <c r="CG58" s="290" t="str">
        <f>IF(Imput!CG58="",'Control Master'!CG58,Imput!CG58)</f>
        <v>N/A</v>
      </c>
      <c r="CH58" s="290" t="str">
        <f>IF(Imput!CH58="",'Control Master'!CH58,Imput!CH58)</f>
        <v>N/A</v>
      </c>
      <c r="CI58" s="290" t="str">
        <f>IF(Imput!CI58="",'Control Master'!CI58,Imput!CI58)</f>
        <v>N/A</v>
      </c>
      <c r="CJ58" s="290" t="str">
        <f>IF(Imput!CJ58="",'Control Master'!CJ58,Imput!CJ58)</f>
        <v>N/A</v>
      </c>
      <c r="CK58" s="290" t="str">
        <f>IF(Imput!CK58="",'Control Master'!CK58,Imput!CK58)</f>
        <v>N/A</v>
      </c>
      <c r="CL58" s="290" t="str">
        <f>IF(Imput!CL59="",'Control Master'!CL58,Imput!CL59)</f>
        <v>N/R</v>
      </c>
      <c r="CM58" s="290" t="str">
        <f>IF(Imput!CM58="",'Control Master'!CM58,Imput!CM58)</f>
        <v>N/A</v>
      </c>
      <c r="CN58" s="290" t="str">
        <f>IF(Imput!CN58="",'Control Master'!CN58,Imput!CN58)</f>
        <v>N/A</v>
      </c>
      <c r="CO58" s="290" t="str">
        <f>IF(Imput!CO58="",'Control Master'!CO58,Imput!CO58)</f>
        <v>N/A</v>
      </c>
      <c r="CP58" s="290" t="str">
        <f>IF(Imput!CP58="",'Control Master'!CP58,Imput!CP58)</f>
        <v>N/A</v>
      </c>
      <c r="CQ58" s="290" t="str">
        <f>IF(Imput!CQ58="",'Control Master'!CQ58,Imput!CQ58)</f>
        <v>N/A</v>
      </c>
      <c r="CR58" s="290" t="str">
        <f>IF(Imput!CR58="",'Control Master'!CR58,Imput!CR58)</f>
        <v>N/A</v>
      </c>
      <c r="CS58" s="290" t="str">
        <f>IF(Imput!CS58="",'Control Master'!CS58,Imput!CS58)</f>
        <v>N/A</v>
      </c>
      <c r="CT58" s="290" t="str">
        <f>IF(Imput!CT58="",'Control Master'!CT58,Imput!CT58)</f>
        <v>N/A</v>
      </c>
      <c r="CU58" s="290" t="str">
        <f>IF(Imput!CU58="",'Control Master'!CU58,Imput!CU58)</f>
        <v>N/A</v>
      </c>
      <c r="CV58" s="290" t="str">
        <f>IF(Imput!CV58="",'Control Master'!CV58,Imput!CV58)</f>
        <v>N/A</v>
      </c>
      <c r="CW58" s="290" t="str">
        <f>IF(Imput!CW58="",'Control Master'!CW58,Imput!CW58)</f>
        <v>N/R</v>
      </c>
      <c r="CX58" s="290" t="str">
        <f>IF(Imput!CX58="",'Control Master'!CX58,Imput!CX58)</f>
        <v>N/A</v>
      </c>
      <c r="CY58" s="290" t="str">
        <f>IF(Imput!CY58="",'Control Master'!CY58,Imput!CY58)</f>
        <v>N/A</v>
      </c>
      <c r="CZ58" s="290" t="str">
        <f>IF(Imput!CZ58="",'Control Master'!CZ58,Imput!CZ58)</f>
        <v>N/A</v>
      </c>
      <c r="DA58" s="290" t="str">
        <f>IF(Imput!DA58="",'Control Master'!DA58,Imput!DA58)</f>
        <v>N/A</v>
      </c>
      <c r="DB58" s="290" t="str">
        <f>IF(Imput!DB58="",'Control Master'!DB58,Imput!DB58)</f>
        <v>N/A</v>
      </c>
      <c r="DC58" s="290" t="str">
        <f>IF(Imput!DC58="",'Control Master'!DC58,Imput!DC58)</f>
        <v>N/A</v>
      </c>
      <c r="DD58" s="290" t="str">
        <f>IF(Imput!DD58="",'Control Master'!DD58,Imput!DD58)</f>
        <v>N/A</v>
      </c>
    </row>
    <row r="59" spans="1:108" ht="19.5">
      <c r="A59" s="28" t="s">
        <v>30</v>
      </c>
      <c r="B59" s="29" t="s">
        <v>26</v>
      </c>
      <c r="C59" s="131">
        <f>SUM(E59:DD59)</f>
        <v>0</v>
      </c>
      <c r="E59" s="291" t="str">
        <f>IF(Imput!E59="",'Control Master'!E59,Imput!E59)</f>
        <v>N/R</v>
      </c>
      <c r="F59" s="291" t="str">
        <f>IF(Imput!F59="",'Control Master'!F59,Imput!F59)</f>
        <v>N/R</v>
      </c>
      <c r="G59" s="291" t="str">
        <f>IF(Imput!G59="",'Control Master'!G59,Imput!G59)</f>
        <v>N/R</v>
      </c>
      <c r="H59" s="291" t="str">
        <f>IF(Imput!H59="",'Control Master'!H59,Imput!H59)</f>
        <v>N/R</v>
      </c>
      <c r="I59" s="291" t="str">
        <f>IF(Imput!I59="",'Control Master'!I59,Imput!I59)</f>
        <v>N/R</v>
      </c>
      <c r="J59" s="291">
        <f>IF(Imput!J59="",'Control Master'!J59,Imput!J59)</f>
        <v>0</v>
      </c>
      <c r="K59" s="291">
        <f>IF(Imput!K59="",'Control Master'!K59,Imput!K59)</f>
        <v>0</v>
      </c>
      <c r="L59" s="291">
        <f>IF(Imput!L59="",'Control Master'!L59,Imput!L59)</f>
        <v>0</v>
      </c>
      <c r="M59" s="291" t="str">
        <f>IF(Imput!M59="",'Control Master'!M59,Imput!M59)</f>
        <v>N/R</v>
      </c>
      <c r="N59" s="291" t="str">
        <f>IF(Imput!N59="",'Control Master'!N59,Imput!N59)</f>
        <v>N/R</v>
      </c>
      <c r="O59" s="291" t="str">
        <f>IF(Imput!O59="",'Control Master'!O59,Imput!O59)</f>
        <v>N/R</v>
      </c>
      <c r="P59" s="291" t="str">
        <f>IF(Imput!P59="",'Control Master'!P59,Imput!P59)</f>
        <v>N/R</v>
      </c>
      <c r="Q59" s="291" t="str">
        <f>IF(Imput!Q59="",'Control Master'!Q59,Imput!Q59)</f>
        <v>N/A</v>
      </c>
      <c r="R59" s="291" t="str">
        <f>IF(Imput!R59="",'Control Master'!R59,Imput!R59)</f>
        <v>N/A</v>
      </c>
      <c r="S59" s="291" t="str">
        <f>IF(Imput!S59="",'Control Master'!S59,Imput!S59)</f>
        <v>N/A</v>
      </c>
      <c r="T59" s="291" t="str">
        <f>IF(Imput!T59="",'Control Master'!T59,Imput!T59)</f>
        <v>N/A</v>
      </c>
      <c r="U59" s="291">
        <f>IF(Imput!U59="",'Control Master'!U59,Imput!U59)</f>
        <v>0</v>
      </c>
      <c r="V59" s="291" t="str">
        <f>IF(Imput!V59="",'Control Master'!V59,Imput!V59)</f>
        <v>N/A</v>
      </c>
      <c r="W59" s="291" t="str">
        <f>IF(Imput!W59="",'Control Master'!W59,Imput!W59)</f>
        <v>N/R</v>
      </c>
      <c r="X59" s="408" t="str">
        <f>IF(Imput!X59="",'Control Master'!X59,Imput!X59)</f>
        <v>N/R</v>
      </c>
      <c r="Y59" s="291" t="str">
        <f>IF(Imput!Y59="",'Control Master'!Y59,Imput!Y59)</f>
        <v>N/A</v>
      </c>
      <c r="Z59" s="291" t="str">
        <f>IF(Imput!Z59="",'Control Master'!Z59,Imput!Z59)</f>
        <v>N/R</v>
      </c>
      <c r="AA59" s="291" t="str">
        <f>IF(Imput!AA59="",'Control Master'!AA59,Imput!AA59)</f>
        <v>N/A</v>
      </c>
      <c r="AB59" s="291" t="str">
        <f>IF(Imput!AB59="",'Control Master'!AB59,Imput!AB59)</f>
        <v>N/A</v>
      </c>
      <c r="AC59" s="291" t="str">
        <f>IF(Imput!AC59="",'Control Master'!AC59,Imput!AC59)</f>
        <v>N/R</v>
      </c>
      <c r="AD59" s="291" t="str">
        <f>IF(Imput!AD59="",'Control Master'!AD59,Imput!AD59)</f>
        <v>N/A</v>
      </c>
      <c r="AE59" s="291" t="str">
        <f>IF(Imput!AE59="",'Control Master'!AE59,Imput!AE59)</f>
        <v>N/A</v>
      </c>
      <c r="AF59" s="291" t="str">
        <f>IF(Imput!AF59="",'Control Master'!AF59,Imput!AF59)</f>
        <v>N/A</v>
      </c>
      <c r="AG59" s="291" t="str">
        <f>IF(Imput!AG59="",'Control Master'!AG59,Imput!AG59)</f>
        <v>N/A</v>
      </c>
      <c r="AH59" s="291" t="str">
        <f>IF(Imput!AH59="",'Control Master'!AH59,Imput!AH59)</f>
        <v>N/R</v>
      </c>
      <c r="AI59" s="291" t="str">
        <f>IF(Imput!AI59="",'Control Master'!AI59,Imput!AI59)</f>
        <v>N/A</v>
      </c>
      <c r="AJ59" s="291" t="str">
        <f>IF(Imput!AJ59="",'Control Master'!AJ59,Imput!AJ59)</f>
        <v>N/A</v>
      </c>
      <c r="AK59" s="291" t="str">
        <f>IF(Imput!AK59="",'Control Master'!AK59,Imput!AK59)</f>
        <v>N/A</v>
      </c>
      <c r="AL59" s="291" t="str">
        <f>IF(Imput!AL59="",'Control Master'!AL59,Imput!AL59)</f>
        <v>N/A</v>
      </c>
      <c r="AM59" s="291" t="str">
        <f>IF(Imput!AM59="",'Control Master'!AM59,Imput!AM59)</f>
        <v>N/A</v>
      </c>
      <c r="AN59" s="291" t="str">
        <f>IF(Imput!AN59="",'Control Master'!AN59,Imput!AN59)</f>
        <v>N/A</v>
      </c>
      <c r="AO59" s="291" t="str">
        <f>IF(Imput!AO59="",'Control Master'!AO59,Imput!AO59)</f>
        <v>N/A</v>
      </c>
      <c r="AP59" s="291" t="str">
        <f>IF(Imput!AP59="",'Control Master'!AP59,Imput!AP59)</f>
        <v>N/A</v>
      </c>
      <c r="AQ59" s="291" t="str">
        <f>IF(Imput!AQ59="",'Control Master'!AQ59,Imput!AQ59)</f>
        <v>N/A</v>
      </c>
      <c r="AR59" s="291" t="str">
        <f>IF(Imput!AR59="",'Control Master'!AR59,Imput!AR59)</f>
        <v>N/A</v>
      </c>
      <c r="AS59" s="291" t="str">
        <f>IF(Imput!AS59="",'Control Master'!AS59,Imput!AS59)</f>
        <v>N/A</v>
      </c>
      <c r="AT59" s="291" t="str">
        <f>IF(Imput!AT59="",'Control Master'!AT59,Imput!AT59)</f>
        <v>N/R</v>
      </c>
      <c r="AU59" s="291" t="str">
        <f>IF(Imput!AU59="",'Control Master'!AU59,Imput!AU59)</f>
        <v>N/A</v>
      </c>
      <c r="AV59" s="291" t="str">
        <f>IF(Imput!AV59="",'Control Master'!AV59,Imput!AV59)</f>
        <v>N/A</v>
      </c>
      <c r="AW59" s="291">
        <f>IF(Imput!AW59="",'Control Master'!AW59,Imput!AW59)</f>
        <v>0</v>
      </c>
      <c r="AX59" s="291" t="str">
        <f>IF(Imput!AX59="",'Control Master'!AX59,Imput!AX59)</f>
        <v>N/A</v>
      </c>
      <c r="AY59" s="291" t="str">
        <f>IF(Imput!AY59="",'Control Master'!AY59,Imput!AY59)</f>
        <v>N/A</v>
      </c>
      <c r="AZ59" s="291" t="str">
        <f>IF(Imput!AZ59="",'Control Master'!AZ59,Imput!AZ59)</f>
        <v>N/A</v>
      </c>
      <c r="BA59" s="291" t="str">
        <f>IF(Imput!BA59="",'Control Master'!BA59,Imput!BA59)</f>
        <v>N/A</v>
      </c>
      <c r="BB59" s="291" t="str">
        <f>IF(Imput!BB60="",'Control Master'!BB59,Imput!BB60)</f>
        <v>N/A</v>
      </c>
      <c r="BC59" s="291" t="str">
        <f>IF(Imput!BC59="",'Control Master'!BC59,Imput!BC59)</f>
        <v>N/A</v>
      </c>
      <c r="BD59" s="291" t="str">
        <f>IF(Imput!BD59="",'Control Master'!BD59,Imput!BD59)</f>
        <v>N/A</v>
      </c>
      <c r="BE59" s="291" t="str">
        <f>IF(Imput!BE59="",'Control Master'!BE59,Imput!BE59)</f>
        <v>N/A</v>
      </c>
      <c r="BF59" s="291" t="str">
        <f>IF(Imput!BF59="",'Control Master'!BF59,Imput!BF59)</f>
        <v>N/A</v>
      </c>
      <c r="BG59" s="291" t="str">
        <f>IF(Imput!BG59="",'Control Master'!BG59,Imput!BG59)</f>
        <v>N/A</v>
      </c>
      <c r="BH59" s="291" t="str">
        <f>IF(Imput!BH59="",'Control Master'!BH59,Imput!BH59)</f>
        <v>N/A</v>
      </c>
      <c r="BI59" s="291" t="str">
        <f>IF(Imput!BI59="",'Control Master'!BI59,Imput!BI59)</f>
        <v>N/A</v>
      </c>
      <c r="BJ59" s="291" t="str">
        <f>IF(Imput!BJ60="",'Control Master'!BJ59,Imput!BJ60)</f>
        <v>N/R</v>
      </c>
      <c r="BK59" s="291" t="str">
        <f>IF(Imput!BK59="",'Control Master'!BK59,Imput!BK59)</f>
        <v>N/A</v>
      </c>
      <c r="BL59" s="291" t="str">
        <f>IF(Imput!BL59="",'Control Master'!BL59,Imput!BL59)</f>
        <v>N/A</v>
      </c>
      <c r="BM59" s="291" t="str">
        <f>IF(Imput!BM59="",'Control Master'!BM59,Imput!BM59)</f>
        <v>N/A</v>
      </c>
      <c r="BN59" s="291" t="str">
        <f>IF(Imput!BN59="",'Control Master'!BN59,Imput!BN59)</f>
        <v>N/A</v>
      </c>
      <c r="BO59" s="291" t="str">
        <f>IF(Imput!BO59="",'Control Master'!BO59,Imput!BO59)</f>
        <v>N/A</v>
      </c>
      <c r="BP59" s="291" t="str">
        <f>IF(Imput!BP59="",'Control Master'!BP59,Imput!BP59)</f>
        <v>N/A</v>
      </c>
      <c r="BQ59" s="291" t="str">
        <f>IF(Imput!BQ59="",'Control Master'!BQ59,Imput!BQ59)</f>
        <v>N/A</v>
      </c>
      <c r="BR59" s="291" t="str">
        <f>IF(Imput!BR59="",'Control Master'!BR59,Imput!BR59)</f>
        <v>N/A</v>
      </c>
      <c r="BS59" s="291" t="str">
        <f>IF(Imput!BS59="",'Control Master'!BS59,Imput!BS59)</f>
        <v>N/A</v>
      </c>
      <c r="BT59" s="291">
        <f>IF(Imput!BT59="",'Control Master'!BT59,Imput!BT59)</f>
        <v>0</v>
      </c>
      <c r="BU59" s="291" t="str">
        <f>IF(Imput!BU59="",'Control Master'!BU59,Imput!BU59)</f>
        <v>N/A</v>
      </c>
      <c r="BV59" s="291" t="str">
        <f>IF(Imput!BV59="",'Control Master'!BV59,Imput!BV59)</f>
        <v>N/A</v>
      </c>
      <c r="BW59" s="291" t="str">
        <f>IF(Imput!BW59="",'Control Master'!BW59,Imput!BW59)</f>
        <v>N/A</v>
      </c>
      <c r="BX59" s="291" t="str">
        <f>IF(Imput!BX59="",'Control Master'!BX59,Imput!BX59)</f>
        <v>N/A</v>
      </c>
      <c r="BY59" s="291" t="str">
        <f>IF(Imput!BY59="",'Control Master'!BY59,Imput!BY59)</f>
        <v>N/A</v>
      </c>
      <c r="BZ59" s="291" t="str">
        <f>IF(Imput!BZ59="",'Control Master'!BZ59,Imput!BZ59)</f>
        <v>N/A</v>
      </c>
      <c r="CA59" s="291" t="str">
        <f>IF(Imput!CA59="",'Control Master'!CA59,Imput!CA59)</f>
        <v>N/A</v>
      </c>
      <c r="CB59" s="291" t="str">
        <f>IF(Imput!CB59="",'Control Master'!CB59,Imput!CB59)</f>
        <v>N/A</v>
      </c>
      <c r="CC59" s="291" t="str">
        <f>IF(Imput!CC59="",'Control Master'!CC59,Imput!CC59)</f>
        <v>N/A</v>
      </c>
      <c r="CD59" s="291" t="str">
        <f>IF(Imput!CD59="",'Control Master'!CD59,Imput!CD59)</f>
        <v>N/A</v>
      </c>
      <c r="CE59" s="291" t="str">
        <f>IF(Imput!CE59="",'Control Master'!CE59,Imput!CE59)</f>
        <v>N/A</v>
      </c>
      <c r="CF59" s="291" t="str">
        <f>IF(Imput!CF59="",'Control Master'!CF59,Imput!CF59)</f>
        <v>N/A</v>
      </c>
      <c r="CG59" s="291" t="str">
        <f>IF(Imput!CG59="",'Control Master'!CG59,Imput!CG59)</f>
        <v>N/A</v>
      </c>
      <c r="CH59" s="291" t="str">
        <f>IF(Imput!CH59="",'Control Master'!CH59,Imput!CH59)</f>
        <v>N/A</v>
      </c>
      <c r="CI59" s="291" t="str">
        <f>IF(Imput!CI59="",'Control Master'!CI59,Imput!CI59)</f>
        <v>N/A</v>
      </c>
      <c r="CJ59" s="291" t="str">
        <f>IF(Imput!CJ59="",'Control Master'!CJ59,Imput!CJ59)</f>
        <v>N/A</v>
      </c>
      <c r="CK59" s="291" t="str">
        <f>IF(Imput!CK59="",'Control Master'!CK59,Imput!CK59)</f>
        <v>N/A</v>
      </c>
      <c r="CL59" s="291" t="str">
        <f>IF(Imput!CL60="",'Control Master'!CL59,Imput!CL60)</f>
        <v>N/R</v>
      </c>
      <c r="CM59" s="291" t="str">
        <f>IF(Imput!CM59="",'Control Master'!CM59,Imput!CM59)</f>
        <v>N/A</v>
      </c>
      <c r="CN59" s="291" t="str">
        <f>IF(Imput!CN59="",'Control Master'!CN59,Imput!CN59)</f>
        <v>N/A</v>
      </c>
      <c r="CO59" s="291" t="str">
        <f>IF(Imput!CO59="",'Control Master'!CO59,Imput!CO59)</f>
        <v>N/A</v>
      </c>
      <c r="CP59" s="291" t="str">
        <f>IF(Imput!CP59="",'Control Master'!CP59,Imput!CP59)</f>
        <v>N/A</v>
      </c>
      <c r="CQ59" s="291" t="str">
        <f>IF(Imput!CQ59="",'Control Master'!CQ59,Imput!CQ59)</f>
        <v>N/A</v>
      </c>
      <c r="CR59" s="291" t="str">
        <f>IF(Imput!CR59="",'Control Master'!CR59,Imput!CR59)</f>
        <v>N/A</v>
      </c>
      <c r="CS59" s="291" t="str">
        <f>IF(Imput!CS59="",'Control Master'!CS59,Imput!CS59)</f>
        <v>N/A</v>
      </c>
      <c r="CT59" s="291" t="str">
        <f>IF(Imput!CT59="",'Control Master'!CT59,Imput!CT59)</f>
        <v>N/A</v>
      </c>
      <c r="CU59" s="291" t="str">
        <f>IF(Imput!CU59="",'Control Master'!CU59,Imput!CU59)</f>
        <v>N/A</v>
      </c>
      <c r="CV59" s="291" t="str">
        <f>IF(Imput!CV59="",'Control Master'!CV59,Imput!CV59)</f>
        <v>N/A</v>
      </c>
      <c r="CW59" s="291" t="str">
        <f>IF(Imput!CW59="",'Control Master'!CW59,Imput!CW59)</f>
        <v>N/R</v>
      </c>
      <c r="CX59" s="291" t="str">
        <f>IF(Imput!CX59="",'Control Master'!CX59,Imput!CX59)</f>
        <v>N/A</v>
      </c>
      <c r="CY59" s="291" t="str">
        <f>IF(Imput!CY59="",'Control Master'!CY59,Imput!CY59)</f>
        <v>N/A</v>
      </c>
      <c r="CZ59" s="291" t="str">
        <f>IF(Imput!CZ59="",'Control Master'!CZ59,Imput!CZ59)</f>
        <v>N/A</v>
      </c>
      <c r="DA59" s="291" t="str">
        <f>IF(Imput!DA59="",'Control Master'!DA59,Imput!DA59)</f>
        <v>N/A</v>
      </c>
      <c r="DB59" s="291" t="str">
        <f>IF(Imput!DB59="",'Control Master'!DB59,Imput!DB59)</f>
        <v>N/A</v>
      </c>
      <c r="DC59" s="291" t="str">
        <f>IF(Imput!DC59="",'Control Master'!DC59,Imput!DC59)</f>
        <v>N/A</v>
      </c>
      <c r="DD59" s="291" t="str">
        <f>IF(Imput!DD59="",'Control Master'!DD59,Imput!DD59)</f>
        <v>N/A</v>
      </c>
    </row>
    <row r="60" spans="1:108" ht="19.5">
      <c r="A60" s="28" t="s">
        <v>31</v>
      </c>
      <c r="B60" s="29" t="s">
        <v>26</v>
      </c>
      <c r="C60" s="131">
        <f>SUM(E60:DD60)</f>
        <v>0</v>
      </c>
      <c r="E60" s="291" t="str">
        <f>IF(Imput!E60="",'Control Master'!E60,Imput!E60)</f>
        <v>N/R</v>
      </c>
      <c r="F60" s="291" t="str">
        <f>IF(Imput!F60="",'Control Master'!F60,Imput!F60)</f>
        <v>N/R</v>
      </c>
      <c r="G60" s="291" t="str">
        <f>IF(Imput!G60="",'Control Master'!G60,Imput!G60)</f>
        <v>N/R</v>
      </c>
      <c r="H60" s="291" t="str">
        <f>IF(Imput!H60="",'Control Master'!H60,Imput!H60)</f>
        <v>N/R</v>
      </c>
      <c r="I60" s="291" t="str">
        <f>IF(Imput!I60="",'Control Master'!I60,Imput!I60)</f>
        <v>N/R</v>
      </c>
      <c r="J60" s="291">
        <f>IF(Imput!J60="",'Control Master'!J60,Imput!J60)</f>
        <v>0</v>
      </c>
      <c r="K60" s="291">
        <f>IF(Imput!K60="",'Control Master'!K60,Imput!K60)</f>
        <v>0</v>
      </c>
      <c r="L60" s="291">
        <f>IF(Imput!L60="",'Control Master'!L60,Imput!L60)</f>
        <v>0</v>
      </c>
      <c r="M60" s="291" t="str">
        <f>IF(Imput!M60="",'Control Master'!M60,Imput!M60)</f>
        <v>N/R</v>
      </c>
      <c r="N60" s="291" t="str">
        <f>IF(Imput!N60="",'Control Master'!N60,Imput!N60)</f>
        <v>N/R</v>
      </c>
      <c r="O60" s="291" t="str">
        <f>IF(Imput!O60="",'Control Master'!O60,Imput!O60)</f>
        <v>N/R</v>
      </c>
      <c r="P60" s="291" t="str">
        <f>IF(Imput!P60="",'Control Master'!P60,Imput!P60)</f>
        <v>N/R</v>
      </c>
      <c r="Q60" s="291" t="str">
        <f>IF(Imput!Q60="",'Control Master'!Q60,Imput!Q60)</f>
        <v>N/A</v>
      </c>
      <c r="R60" s="291" t="str">
        <f>IF(Imput!R60="",'Control Master'!R60,Imput!R60)</f>
        <v>N/A</v>
      </c>
      <c r="S60" s="291" t="str">
        <f>IF(Imput!S60="",'Control Master'!S60,Imput!S60)</f>
        <v>N/A</v>
      </c>
      <c r="T60" s="291" t="str">
        <f>IF(Imput!T60="",'Control Master'!T60,Imput!T60)</f>
        <v>N/A</v>
      </c>
      <c r="U60" s="291" t="str">
        <f>IF(Imput!U60="",'Control Master'!U60,Imput!U60)</f>
        <v>N/A</v>
      </c>
      <c r="V60" s="291" t="str">
        <f>IF(Imput!V60="",'Control Master'!V60,Imput!V60)</f>
        <v>N/A</v>
      </c>
      <c r="W60" s="291" t="str">
        <f>IF(Imput!W60="",'Control Master'!W60,Imput!W60)</f>
        <v>N/R</v>
      </c>
      <c r="X60" s="408" t="str">
        <f>IF(Imput!X60="",'Control Master'!X60,Imput!X60)</f>
        <v>N/R</v>
      </c>
      <c r="Y60" s="291" t="str">
        <f>IF(Imput!Y60="",'Control Master'!Y60,Imput!Y60)</f>
        <v>N/A</v>
      </c>
      <c r="Z60" s="291" t="str">
        <f>IF(Imput!Z60="",'Control Master'!Z60,Imput!Z60)</f>
        <v>N/R</v>
      </c>
      <c r="AA60" s="291" t="str">
        <f>IF(Imput!AA60="",'Control Master'!AA60,Imput!AA60)</f>
        <v>N/A</v>
      </c>
      <c r="AB60" s="291" t="str">
        <f>IF(Imput!AB60="",'Control Master'!AB60,Imput!AB60)</f>
        <v>N/A</v>
      </c>
      <c r="AC60" s="291" t="str">
        <f>IF(Imput!AC60="",'Control Master'!AC60,Imput!AC60)</f>
        <v>N/R</v>
      </c>
      <c r="AD60" s="291" t="str">
        <f>IF(Imput!AD60="",'Control Master'!AD60,Imput!AD60)</f>
        <v>N/A</v>
      </c>
      <c r="AE60" s="291" t="str">
        <f>IF(Imput!AE60="",'Control Master'!AE60,Imput!AE60)</f>
        <v>N/A</v>
      </c>
      <c r="AF60" s="291" t="str">
        <f>IF(Imput!AF60="",'Control Master'!AF60,Imput!AF60)</f>
        <v>N/A</v>
      </c>
      <c r="AG60" s="291" t="str">
        <f>IF(Imput!AG60="",'Control Master'!AG60,Imput!AG60)</f>
        <v>N/A</v>
      </c>
      <c r="AH60" s="291" t="str">
        <f>IF(Imput!AH60="",'Control Master'!AH60,Imput!AH60)</f>
        <v>N/R</v>
      </c>
      <c r="AI60" s="291" t="str">
        <f>IF(Imput!AI60="",'Control Master'!AI60,Imput!AI60)</f>
        <v>N/A</v>
      </c>
      <c r="AJ60" s="291" t="str">
        <f>IF(Imput!AJ60="",'Control Master'!AJ60,Imput!AJ60)</f>
        <v>N/A</v>
      </c>
      <c r="AK60" s="291" t="str">
        <f>IF(Imput!AK60="",'Control Master'!AK60,Imput!AK60)</f>
        <v>N/A</v>
      </c>
      <c r="AL60" s="291" t="str">
        <f>IF(Imput!AL60="",'Control Master'!AL60,Imput!AL60)</f>
        <v>N/A</v>
      </c>
      <c r="AM60" s="291" t="str">
        <f>IF(Imput!AM60="",'Control Master'!AM60,Imput!AM60)</f>
        <v>N/A</v>
      </c>
      <c r="AN60" s="291" t="str">
        <f>IF(Imput!AN60="",'Control Master'!AN60,Imput!AN60)</f>
        <v>N/A</v>
      </c>
      <c r="AO60" s="291" t="str">
        <f>IF(Imput!AO60="",'Control Master'!AO60,Imput!AO60)</f>
        <v>N/A</v>
      </c>
      <c r="AP60" s="291" t="str">
        <f>IF(Imput!AP60="",'Control Master'!AP60,Imput!AP60)</f>
        <v>N/A</v>
      </c>
      <c r="AQ60" s="291" t="str">
        <f>IF(Imput!AQ60="",'Control Master'!AQ60,Imput!AQ60)</f>
        <v>N/A</v>
      </c>
      <c r="AR60" s="291" t="str">
        <f>IF(Imput!AR60="",'Control Master'!AR60,Imput!AR60)</f>
        <v>N/A</v>
      </c>
      <c r="AS60" s="291" t="str">
        <f>IF(Imput!AS60="",'Control Master'!AS60,Imput!AS60)</f>
        <v>N/A</v>
      </c>
      <c r="AT60" s="291" t="str">
        <f>IF(Imput!AT60="",'Control Master'!AT60,Imput!AT60)</f>
        <v>N/R</v>
      </c>
      <c r="AU60" s="291" t="str">
        <f>IF(Imput!AU60="",'Control Master'!AU60,Imput!AU60)</f>
        <v>N/A</v>
      </c>
      <c r="AV60" s="291" t="str">
        <f>IF(Imput!AV60="",'Control Master'!AV60,Imput!AV60)</f>
        <v>N/A</v>
      </c>
      <c r="AW60" s="291" t="str">
        <f>IF(Imput!AW60="",'Control Master'!AW60,Imput!AW60)</f>
        <v>N/A</v>
      </c>
      <c r="AX60" s="291" t="str">
        <f>IF(Imput!AX60="",'Control Master'!AX60,Imput!AX60)</f>
        <v>N/A</v>
      </c>
      <c r="AY60" s="291" t="str">
        <f>IF(Imput!AY60="",'Control Master'!AY60,Imput!AY60)</f>
        <v>N/A</v>
      </c>
      <c r="AZ60" s="291" t="str">
        <f>IF(Imput!AZ60="",'Control Master'!AZ60,Imput!AZ60)</f>
        <v>N/A</v>
      </c>
      <c r="BA60" s="291" t="str">
        <f>IF(Imput!BA60="",'Control Master'!BA60,Imput!BA60)</f>
        <v>N/A</v>
      </c>
      <c r="BB60" s="291" t="str">
        <f>IF(Imput!BB61="",'Control Master'!BB60,Imput!BB61)</f>
        <v>N/A</v>
      </c>
      <c r="BC60" s="291" t="str">
        <f>IF(Imput!BC60="",'Control Master'!BC60,Imput!BC60)</f>
        <v>N/A</v>
      </c>
      <c r="BD60" s="291" t="str">
        <f>IF(Imput!BD60="",'Control Master'!BD60,Imput!BD60)</f>
        <v>N/A</v>
      </c>
      <c r="BE60" s="291" t="str">
        <f>IF(Imput!BE60="",'Control Master'!BE60,Imput!BE60)</f>
        <v>N/A</v>
      </c>
      <c r="BF60" s="291" t="str">
        <f>IF(Imput!BF60="",'Control Master'!BF60,Imput!BF60)</f>
        <v>N/A</v>
      </c>
      <c r="BG60" s="291" t="str">
        <f>IF(Imput!BG60="",'Control Master'!BG60,Imput!BG60)</f>
        <v>N/A</v>
      </c>
      <c r="BH60" s="291" t="str">
        <f>IF(Imput!BH60="",'Control Master'!BH60,Imput!BH60)</f>
        <v>N/A</v>
      </c>
      <c r="BI60" s="291" t="str">
        <f>IF(Imput!BI60="",'Control Master'!BI60,Imput!BI60)</f>
        <v>N/A</v>
      </c>
      <c r="BJ60" s="291" t="str">
        <f>IF(Imput!BJ61="",'Control Master'!BJ60,Imput!BJ61)</f>
        <v>N/R</v>
      </c>
      <c r="BK60" s="291" t="str">
        <f>IF(Imput!BK60="",'Control Master'!BK60,Imput!BK60)</f>
        <v>N/A</v>
      </c>
      <c r="BL60" s="291" t="str">
        <f>IF(Imput!BL60="",'Control Master'!BL60,Imput!BL60)</f>
        <v>N/A</v>
      </c>
      <c r="BM60" s="291" t="str">
        <f>IF(Imput!BM60="",'Control Master'!BM60,Imput!BM60)</f>
        <v>N/A</v>
      </c>
      <c r="BN60" s="291" t="str">
        <f>IF(Imput!BN60="",'Control Master'!BN60,Imput!BN60)</f>
        <v>N/A</v>
      </c>
      <c r="BO60" s="291" t="str">
        <f>IF(Imput!BO60="",'Control Master'!BO60,Imput!BO60)</f>
        <v>N/A</v>
      </c>
      <c r="BP60" s="291" t="str">
        <f>IF(Imput!BP60="",'Control Master'!BP60,Imput!BP60)</f>
        <v>N/A</v>
      </c>
      <c r="BQ60" s="291" t="str">
        <f>IF(Imput!BQ60="",'Control Master'!BQ60,Imput!BQ60)</f>
        <v>N/A</v>
      </c>
      <c r="BR60" s="291" t="str">
        <f>IF(Imput!BR60="",'Control Master'!BR60,Imput!BR60)</f>
        <v>N/A</v>
      </c>
      <c r="BS60" s="291" t="str">
        <f>IF(Imput!BS60="",'Control Master'!BS60,Imput!BS60)</f>
        <v>N/A</v>
      </c>
      <c r="BT60" s="291" t="str">
        <f>IF(Imput!BT60="",'Control Master'!BT60,Imput!BT60)</f>
        <v>N/A</v>
      </c>
      <c r="BU60" s="291" t="str">
        <f>IF(Imput!BU60="",'Control Master'!BU60,Imput!BU60)</f>
        <v>N/A</v>
      </c>
      <c r="BV60" s="291" t="str">
        <f>IF(Imput!BV60="",'Control Master'!BV60,Imput!BV60)</f>
        <v>N/A</v>
      </c>
      <c r="BW60" s="291" t="str">
        <f>IF(Imput!BW60="",'Control Master'!BW60,Imput!BW60)</f>
        <v>N/A</v>
      </c>
      <c r="BX60" s="291" t="str">
        <f>IF(Imput!BX60="",'Control Master'!BX60,Imput!BX60)</f>
        <v>N/A</v>
      </c>
      <c r="BY60" s="291" t="str">
        <f>IF(Imput!BY60="",'Control Master'!BY60,Imput!BY60)</f>
        <v>N/A</v>
      </c>
      <c r="BZ60" s="291" t="str">
        <f>IF(Imput!BZ60="",'Control Master'!BZ60,Imput!BZ60)</f>
        <v>N/A</v>
      </c>
      <c r="CA60" s="291" t="str">
        <f>IF(Imput!CA60="",'Control Master'!CA60,Imput!CA60)</f>
        <v>N/A</v>
      </c>
      <c r="CB60" s="291" t="str">
        <f>IF(Imput!CB60="",'Control Master'!CB60,Imput!CB60)</f>
        <v>N/A</v>
      </c>
      <c r="CC60" s="291" t="str">
        <f>IF(Imput!CC60="",'Control Master'!CC60,Imput!CC60)</f>
        <v>N/A</v>
      </c>
      <c r="CD60" s="291" t="str">
        <f>IF(Imput!CD60="",'Control Master'!CD60,Imput!CD60)</f>
        <v>N/A</v>
      </c>
      <c r="CE60" s="291" t="str">
        <f>IF(Imput!CE60="",'Control Master'!CE60,Imput!CE60)</f>
        <v>N/A</v>
      </c>
      <c r="CF60" s="291" t="str">
        <f>IF(Imput!CF60="",'Control Master'!CF60,Imput!CF60)</f>
        <v>N/A</v>
      </c>
      <c r="CG60" s="291" t="str">
        <f>IF(Imput!CG60="",'Control Master'!CG60,Imput!CG60)</f>
        <v>N/A</v>
      </c>
      <c r="CH60" s="291" t="str">
        <f>IF(Imput!CH60="",'Control Master'!CH60,Imput!CH60)</f>
        <v>N/A</v>
      </c>
      <c r="CI60" s="291" t="str">
        <f>IF(Imput!CI60="",'Control Master'!CI60,Imput!CI60)</f>
        <v>N/A</v>
      </c>
      <c r="CJ60" s="291" t="str">
        <f>IF(Imput!CJ60="",'Control Master'!CJ60,Imput!CJ60)</f>
        <v>N/A</v>
      </c>
      <c r="CK60" s="291" t="str">
        <f>IF(Imput!CK60="",'Control Master'!CK60,Imput!CK60)</f>
        <v>N/A</v>
      </c>
      <c r="CL60" s="291" t="str">
        <f>IF(Imput!CL61="",'Control Master'!CL60,Imput!CL61)</f>
        <v>N/R</v>
      </c>
      <c r="CM60" s="291" t="str">
        <f>IF(Imput!CM60="",'Control Master'!CM60,Imput!CM60)</f>
        <v>N/A</v>
      </c>
      <c r="CN60" s="291" t="str">
        <f>IF(Imput!CN60="",'Control Master'!CN60,Imput!CN60)</f>
        <v>N/A</v>
      </c>
      <c r="CO60" s="291" t="str">
        <f>IF(Imput!CO60="",'Control Master'!CO60,Imput!CO60)</f>
        <v>N/A</v>
      </c>
      <c r="CP60" s="291" t="str">
        <f>IF(Imput!CP60="",'Control Master'!CP60,Imput!CP60)</f>
        <v>N/A</v>
      </c>
      <c r="CQ60" s="291" t="str">
        <f>IF(Imput!CQ60="",'Control Master'!CQ60,Imput!CQ60)</f>
        <v>N/A</v>
      </c>
      <c r="CR60" s="291" t="str">
        <f>IF(Imput!CR60="",'Control Master'!CR60,Imput!CR60)</f>
        <v>N/A</v>
      </c>
      <c r="CS60" s="291" t="str">
        <f>IF(Imput!CS60="",'Control Master'!CS60,Imput!CS60)</f>
        <v>N/A</v>
      </c>
      <c r="CT60" s="291" t="str">
        <f>IF(Imput!CT60="",'Control Master'!CT60,Imput!CT60)</f>
        <v>N/A</v>
      </c>
      <c r="CU60" s="291" t="str">
        <f>IF(Imput!CU60="",'Control Master'!CU60,Imput!CU60)</f>
        <v>N/A</v>
      </c>
      <c r="CV60" s="291" t="str">
        <f>IF(Imput!CV60="",'Control Master'!CV60,Imput!CV60)</f>
        <v>N/A</v>
      </c>
      <c r="CW60" s="291" t="str">
        <f>IF(Imput!CW60="",'Control Master'!CW60,Imput!CW60)</f>
        <v>N/R</v>
      </c>
      <c r="CX60" s="291" t="str">
        <f>IF(Imput!CX60="",'Control Master'!CX60,Imput!CX60)</f>
        <v>N/A</v>
      </c>
      <c r="CY60" s="291" t="str">
        <f>IF(Imput!CY60="",'Control Master'!CY60,Imput!CY60)</f>
        <v>N/A</v>
      </c>
      <c r="CZ60" s="291" t="str">
        <f>IF(Imput!CZ60="",'Control Master'!CZ60,Imput!CZ60)</f>
        <v>N/A</v>
      </c>
      <c r="DA60" s="291" t="str">
        <f>IF(Imput!DA60="",'Control Master'!DA60,Imput!DA60)</f>
        <v>N/A</v>
      </c>
      <c r="DB60" s="291" t="str">
        <f>IF(Imput!DB60="",'Control Master'!DB60,Imput!DB60)</f>
        <v>N/A</v>
      </c>
      <c r="DC60" s="291" t="str">
        <f>IF(Imput!DC60="",'Control Master'!DC60,Imput!DC60)</f>
        <v>N/A</v>
      </c>
      <c r="DD60" s="291" t="str">
        <f>IF(Imput!DD60="",'Control Master'!DD60,Imput!DD60)</f>
        <v>N/A</v>
      </c>
    </row>
    <row r="61" spans="1:108">
      <c r="A61" s="31"/>
      <c r="B61" s="32" t="s">
        <v>18</v>
      </c>
      <c r="C61" s="132"/>
      <c r="E61" s="279"/>
      <c r="F61" s="279"/>
      <c r="G61" s="279"/>
      <c r="H61" s="279"/>
      <c r="I61" s="279"/>
      <c r="J61" s="279"/>
      <c r="K61" s="279"/>
      <c r="L61" s="279"/>
      <c r="M61" s="279"/>
      <c r="N61" s="279"/>
      <c r="O61" s="279"/>
      <c r="P61" s="279"/>
      <c r="Q61" s="279"/>
      <c r="R61" s="279"/>
      <c r="S61" s="279"/>
      <c r="T61" s="279"/>
      <c r="U61" s="279"/>
      <c r="V61" s="279"/>
      <c r="W61" s="279"/>
      <c r="X61" s="395"/>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79"/>
      <c r="BO61" s="279"/>
      <c r="BP61" s="279"/>
      <c r="BQ61" s="279"/>
      <c r="BR61" s="279"/>
      <c r="BS61" s="279"/>
      <c r="BT61" s="279"/>
      <c r="BU61" s="279"/>
      <c r="BV61" s="279"/>
      <c r="BW61" s="279"/>
      <c r="BX61" s="279"/>
      <c r="BY61" s="279"/>
      <c r="BZ61" s="279"/>
      <c r="CA61" s="279"/>
      <c r="CB61" s="279"/>
      <c r="CC61" s="279"/>
      <c r="CD61" s="279"/>
      <c r="CE61" s="279"/>
      <c r="CF61" s="279"/>
      <c r="CG61" s="279"/>
      <c r="CH61" s="279"/>
      <c r="CI61" s="279"/>
      <c r="CJ61" s="279"/>
      <c r="CK61" s="279"/>
      <c r="CL61" s="279"/>
      <c r="CM61" s="279"/>
      <c r="CN61" s="279"/>
      <c r="CO61" s="279"/>
      <c r="CP61" s="279"/>
      <c r="CQ61" s="279"/>
      <c r="CR61" s="279"/>
      <c r="CS61" s="279"/>
      <c r="CT61" s="279"/>
      <c r="CU61" s="279"/>
      <c r="CV61" s="279"/>
      <c r="CW61" s="279"/>
      <c r="CX61" s="279"/>
      <c r="CY61" s="279"/>
      <c r="CZ61" s="279"/>
      <c r="DA61" s="279"/>
      <c r="DB61" s="279"/>
      <c r="DC61" s="279"/>
      <c r="DD61" s="279"/>
    </row>
    <row r="62" spans="1:108" ht="23.25">
      <c r="A62" s="9" t="s">
        <v>43</v>
      </c>
      <c r="B62" s="10" t="s">
        <v>44</v>
      </c>
      <c r="C62" s="120">
        <f>Imput!C62</f>
        <v>681</v>
      </c>
      <c r="E62" s="269" t="s">
        <v>112</v>
      </c>
      <c r="F62" s="269" t="s">
        <v>112</v>
      </c>
      <c r="G62" s="269" t="s">
        <v>112</v>
      </c>
      <c r="H62" s="269" t="s">
        <v>112</v>
      </c>
      <c r="I62" s="269" t="s">
        <v>112</v>
      </c>
      <c r="J62" s="269" t="s">
        <v>112</v>
      </c>
      <c r="K62" s="269" t="s">
        <v>112</v>
      </c>
      <c r="L62" s="269" t="s">
        <v>112</v>
      </c>
      <c r="M62" s="269" t="s">
        <v>112</v>
      </c>
      <c r="N62" s="269" t="s">
        <v>112</v>
      </c>
      <c r="O62" s="269" t="s">
        <v>112</v>
      </c>
      <c r="P62" s="269" t="s">
        <v>112</v>
      </c>
      <c r="Q62" s="269" t="s">
        <v>112</v>
      </c>
      <c r="R62" s="269" t="s">
        <v>112</v>
      </c>
      <c r="S62" s="269" t="s">
        <v>112</v>
      </c>
      <c r="T62" s="269" t="s">
        <v>112</v>
      </c>
      <c r="U62" s="269" t="s">
        <v>112</v>
      </c>
      <c r="V62" s="269" t="s">
        <v>112</v>
      </c>
      <c r="W62" s="269" t="s">
        <v>112</v>
      </c>
      <c r="X62" s="385" t="s">
        <v>112</v>
      </c>
      <c r="Y62" s="269" t="s">
        <v>112</v>
      </c>
      <c r="Z62" s="269" t="s">
        <v>112</v>
      </c>
      <c r="AA62" s="269" t="s">
        <v>112</v>
      </c>
      <c r="AB62" s="269" t="s">
        <v>112</v>
      </c>
      <c r="AC62" s="269" t="s">
        <v>112</v>
      </c>
      <c r="AD62" s="269" t="s">
        <v>112</v>
      </c>
      <c r="AE62" s="269" t="s">
        <v>112</v>
      </c>
      <c r="AF62" s="269" t="s">
        <v>112</v>
      </c>
      <c r="AG62" s="269" t="s">
        <v>112</v>
      </c>
      <c r="AH62" s="269" t="s">
        <v>112</v>
      </c>
      <c r="AI62" s="269" t="s">
        <v>112</v>
      </c>
      <c r="AJ62" s="269" t="s">
        <v>112</v>
      </c>
      <c r="AK62" s="269" t="s">
        <v>112</v>
      </c>
      <c r="AL62" s="269" t="s">
        <v>112</v>
      </c>
      <c r="AM62" s="269" t="s">
        <v>112</v>
      </c>
      <c r="AN62" s="269" t="s">
        <v>112</v>
      </c>
      <c r="AO62" s="269" t="s">
        <v>112</v>
      </c>
      <c r="AP62" s="269" t="s">
        <v>112</v>
      </c>
      <c r="AQ62" s="269" t="s">
        <v>112</v>
      </c>
      <c r="AR62" s="269" t="s">
        <v>112</v>
      </c>
      <c r="AS62" s="269" t="s">
        <v>112</v>
      </c>
      <c r="AT62" s="269" t="s">
        <v>112</v>
      </c>
      <c r="AU62" s="269" t="s">
        <v>112</v>
      </c>
      <c r="AV62" s="269" t="s">
        <v>112</v>
      </c>
      <c r="AW62" s="269" t="s">
        <v>112</v>
      </c>
      <c r="AX62" s="269" t="s">
        <v>112</v>
      </c>
      <c r="AY62" s="269" t="s">
        <v>112</v>
      </c>
      <c r="AZ62" s="269" t="s">
        <v>112</v>
      </c>
      <c r="BA62" s="269" t="s">
        <v>112</v>
      </c>
      <c r="BB62" s="269" t="s">
        <v>112</v>
      </c>
      <c r="BC62" s="269" t="s">
        <v>112</v>
      </c>
      <c r="BD62" s="269" t="s">
        <v>112</v>
      </c>
      <c r="BE62" s="269" t="s">
        <v>112</v>
      </c>
      <c r="BF62" s="269" t="s">
        <v>112</v>
      </c>
      <c r="BG62" s="269" t="s">
        <v>112</v>
      </c>
      <c r="BH62" s="269" t="s">
        <v>112</v>
      </c>
      <c r="BI62" s="269" t="s">
        <v>112</v>
      </c>
      <c r="BJ62" s="269" t="s">
        <v>112</v>
      </c>
      <c r="BK62" s="269" t="s">
        <v>112</v>
      </c>
      <c r="BL62" s="269" t="s">
        <v>112</v>
      </c>
      <c r="BM62" s="269" t="s">
        <v>112</v>
      </c>
      <c r="BN62" s="269" t="s">
        <v>112</v>
      </c>
      <c r="BO62" s="269" t="s">
        <v>112</v>
      </c>
      <c r="BP62" s="269" t="s">
        <v>112</v>
      </c>
      <c r="BQ62" s="269" t="s">
        <v>112</v>
      </c>
      <c r="BR62" s="269" t="s">
        <v>112</v>
      </c>
      <c r="BS62" s="269" t="s">
        <v>112</v>
      </c>
      <c r="BT62" s="269" t="s">
        <v>112</v>
      </c>
      <c r="BU62" s="269" t="s">
        <v>112</v>
      </c>
      <c r="BV62" s="269" t="s">
        <v>112</v>
      </c>
      <c r="BW62" s="269" t="s">
        <v>112</v>
      </c>
      <c r="BX62" s="269" t="s">
        <v>112</v>
      </c>
      <c r="BY62" s="269" t="s">
        <v>112</v>
      </c>
      <c r="BZ62" s="269" t="s">
        <v>112</v>
      </c>
      <c r="CA62" s="269" t="s">
        <v>112</v>
      </c>
      <c r="CB62" s="269" t="s">
        <v>112</v>
      </c>
      <c r="CC62" s="269" t="s">
        <v>112</v>
      </c>
      <c r="CD62" s="269" t="s">
        <v>112</v>
      </c>
      <c r="CE62" s="269" t="s">
        <v>112</v>
      </c>
      <c r="CF62" s="269" t="s">
        <v>112</v>
      </c>
      <c r="CG62" s="269" t="s">
        <v>112</v>
      </c>
      <c r="CH62" s="269" t="s">
        <v>112</v>
      </c>
      <c r="CI62" s="269" t="s">
        <v>112</v>
      </c>
      <c r="CJ62" s="269" t="s">
        <v>112</v>
      </c>
      <c r="CK62" s="269" t="s">
        <v>112</v>
      </c>
      <c r="CL62" s="269" t="s">
        <v>112</v>
      </c>
      <c r="CM62" s="269" t="s">
        <v>112</v>
      </c>
      <c r="CN62" s="269" t="s">
        <v>112</v>
      </c>
      <c r="CO62" s="269" t="s">
        <v>112</v>
      </c>
      <c r="CP62" s="269" t="s">
        <v>112</v>
      </c>
      <c r="CQ62" s="269" t="s">
        <v>112</v>
      </c>
      <c r="CR62" s="269" t="s">
        <v>112</v>
      </c>
      <c r="CS62" s="269" t="s">
        <v>112</v>
      </c>
      <c r="CT62" s="269" t="s">
        <v>112</v>
      </c>
      <c r="CU62" s="269" t="s">
        <v>112</v>
      </c>
      <c r="CV62" s="269" t="s">
        <v>112</v>
      </c>
      <c r="CW62" s="269" t="s">
        <v>112</v>
      </c>
      <c r="CX62" s="269" t="s">
        <v>112</v>
      </c>
      <c r="CY62" s="269" t="s">
        <v>112</v>
      </c>
      <c r="CZ62" s="269" t="s">
        <v>112</v>
      </c>
      <c r="DA62" s="269" t="s">
        <v>112</v>
      </c>
      <c r="DB62" s="269" t="s">
        <v>112</v>
      </c>
      <c r="DC62" s="269" t="s">
        <v>112</v>
      </c>
      <c r="DD62" s="269" t="s">
        <v>112</v>
      </c>
    </row>
    <row r="63" spans="1:108" ht="23.25">
      <c r="A63" s="9" t="s">
        <v>45</v>
      </c>
      <c r="B63" s="10" t="s">
        <v>44</v>
      </c>
      <c r="C63" s="120">
        <f>Imput!C63</f>
        <v>0</v>
      </c>
      <c r="E63" s="269" t="s">
        <v>112</v>
      </c>
      <c r="F63" s="269" t="s">
        <v>112</v>
      </c>
      <c r="G63" s="269" t="s">
        <v>112</v>
      </c>
      <c r="H63" s="269" t="s">
        <v>112</v>
      </c>
      <c r="I63" s="269" t="s">
        <v>112</v>
      </c>
      <c r="J63" s="269" t="s">
        <v>112</v>
      </c>
      <c r="K63" s="269" t="s">
        <v>112</v>
      </c>
      <c r="L63" s="269" t="s">
        <v>112</v>
      </c>
      <c r="M63" s="269" t="s">
        <v>112</v>
      </c>
      <c r="N63" s="269" t="s">
        <v>112</v>
      </c>
      <c r="O63" s="269" t="s">
        <v>112</v>
      </c>
      <c r="P63" s="269" t="s">
        <v>112</v>
      </c>
      <c r="Q63" s="269" t="s">
        <v>112</v>
      </c>
      <c r="R63" s="269" t="s">
        <v>112</v>
      </c>
      <c r="S63" s="269" t="s">
        <v>112</v>
      </c>
      <c r="T63" s="269" t="s">
        <v>112</v>
      </c>
      <c r="U63" s="269" t="s">
        <v>112</v>
      </c>
      <c r="V63" s="269" t="s">
        <v>112</v>
      </c>
      <c r="W63" s="269" t="s">
        <v>112</v>
      </c>
      <c r="X63" s="385" t="s">
        <v>112</v>
      </c>
      <c r="Y63" s="269" t="s">
        <v>112</v>
      </c>
      <c r="Z63" s="269" t="s">
        <v>112</v>
      </c>
      <c r="AA63" s="269" t="s">
        <v>112</v>
      </c>
      <c r="AB63" s="269" t="s">
        <v>112</v>
      </c>
      <c r="AC63" s="269" t="s">
        <v>112</v>
      </c>
      <c r="AD63" s="269" t="s">
        <v>112</v>
      </c>
      <c r="AE63" s="269" t="s">
        <v>112</v>
      </c>
      <c r="AF63" s="269" t="s">
        <v>112</v>
      </c>
      <c r="AG63" s="269" t="s">
        <v>112</v>
      </c>
      <c r="AH63" s="269" t="s">
        <v>112</v>
      </c>
      <c r="AI63" s="269" t="s">
        <v>112</v>
      </c>
      <c r="AJ63" s="269" t="s">
        <v>112</v>
      </c>
      <c r="AK63" s="269" t="s">
        <v>112</v>
      </c>
      <c r="AL63" s="269" t="s">
        <v>112</v>
      </c>
      <c r="AM63" s="269" t="s">
        <v>112</v>
      </c>
      <c r="AN63" s="269" t="s">
        <v>112</v>
      </c>
      <c r="AO63" s="269" t="s">
        <v>112</v>
      </c>
      <c r="AP63" s="269" t="s">
        <v>112</v>
      </c>
      <c r="AQ63" s="269" t="s">
        <v>112</v>
      </c>
      <c r="AR63" s="269" t="s">
        <v>112</v>
      </c>
      <c r="AS63" s="269" t="s">
        <v>112</v>
      </c>
      <c r="AT63" s="269" t="s">
        <v>112</v>
      </c>
      <c r="AU63" s="269" t="s">
        <v>112</v>
      </c>
      <c r="AV63" s="269" t="s">
        <v>112</v>
      </c>
      <c r="AW63" s="269" t="s">
        <v>112</v>
      </c>
      <c r="AX63" s="269" t="s">
        <v>112</v>
      </c>
      <c r="AY63" s="269" t="s">
        <v>112</v>
      </c>
      <c r="AZ63" s="269" t="s">
        <v>112</v>
      </c>
      <c r="BA63" s="269" t="s">
        <v>112</v>
      </c>
      <c r="BB63" s="269" t="s">
        <v>112</v>
      </c>
      <c r="BC63" s="269" t="s">
        <v>112</v>
      </c>
      <c r="BD63" s="269" t="s">
        <v>112</v>
      </c>
      <c r="BE63" s="269" t="s">
        <v>112</v>
      </c>
      <c r="BF63" s="269" t="s">
        <v>112</v>
      </c>
      <c r="BG63" s="269" t="s">
        <v>112</v>
      </c>
      <c r="BH63" s="269" t="s">
        <v>112</v>
      </c>
      <c r="BI63" s="269" t="s">
        <v>112</v>
      </c>
      <c r="BJ63" s="269" t="s">
        <v>112</v>
      </c>
      <c r="BK63" s="269" t="s">
        <v>112</v>
      </c>
      <c r="BL63" s="269" t="s">
        <v>112</v>
      </c>
      <c r="BM63" s="269" t="s">
        <v>112</v>
      </c>
      <c r="BN63" s="269" t="s">
        <v>112</v>
      </c>
      <c r="BO63" s="269" t="s">
        <v>112</v>
      </c>
      <c r="BP63" s="269" t="s">
        <v>112</v>
      </c>
      <c r="BQ63" s="269" t="s">
        <v>112</v>
      </c>
      <c r="BR63" s="269" t="s">
        <v>112</v>
      </c>
      <c r="BS63" s="269" t="s">
        <v>112</v>
      </c>
      <c r="BT63" s="269" t="s">
        <v>112</v>
      </c>
      <c r="BU63" s="269" t="s">
        <v>112</v>
      </c>
      <c r="BV63" s="269" t="s">
        <v>112</v>
      </c>
      <c r="BW63" s="269" t="s">
        <v>112</v>
      </c>
      <c r="BX63" s="269" t="s">
        <v>112</v>
      </c>
      <c r="BY63" s="269" t="s">
        <v>112</v>
      </c>
      <c r="BZ63" s="269" t="s">
        <v>112</v>
      </c>
      <c r="CA63" s="269" t="s">
        <v>112</v>
      </c>
      <c r="CB63" s="269" t="s">
        <v>112</v>
      </c>
      <c r="CC63" s="269" t="s">
        <v>112</v>
      </c>
      <c r="CD63" s="269" t="s">
        <v>112</v>
      </c>
      <c r="CE63" s="269" t="s">
        <v>112</v>
      </c>
      <c r="CF63" s="269" t="s">
        <v>112</v>
      </c>
      <c r="CG63" s="269" t="s">
        <v>112</v>
      </c>
      <c r="CH63" s="269" t="s">
        <v>112</v>
      </c>
      <c r="CI63" s="269" t="s">
        <v>112</v>
      </c>
      <c r="CJ63" s="269" t="s">
        <v>112</v>
      </c>
      <c r="CK63" s="269" t="s">
        <v>112</v>
      </c>
      <c r="CL63" s="269" t="s">
        <v>112</v>
      </c>
      <c r="CM63" s="269" t="s">
        <v>112</v>
      </c>
      <c r="CN63" s="269" t="s">
        <v>112</v>
      </c>
      <c r="CO63" s="269" t="s">
        <v>112</v>
      </c>
      <c r="CP63" s="269" t="s">
        <v>112</v>
      </c>
      <c r="CQ63" s="269" t="s">
        <v>112</v>
      </c>
      <c r="CR63" s="269" t="s">
        <v>112</v>
      </c>
      <c r="CS63" s="269" t="s">
        <v>112</v>
      </c>
      <c r="CT63" s="269" t="s">
        <v>112</v>
      </c>
      <c r="CU63" s="269" t="s">
        <v>112</v>
      </c>
      <c r="CV63" s="269" t="s">
        <v>112</v>
      </c>
      <c r="CW63" s="269" t="s">
        <v>112</v>
      </c>
      <c r="CX63" s="269" t="s">
        <v>112</v>
      </c>
      <c r="CY63" s="269" t="s">
        <v>112</v>
      </c>
      <c r="CZ63" s="269" t="s">
        <v>112</v>
      </c>
      <c r="DA63" s="269" t="s">
        <v>112</v>
      </c>
      <c r="DB63" s="269" t="s">
        <v>112</v>
      </c>
      <c r="DC63" s="269" t="s">
        <v>112</v>
      </c>
      <c r="DD63" s="269" t="s">
        <v>112</v>
      </c>
    </row>
    <row r="64" spans="1:108" ht="23.25">
      <c r="A64" s="9" t="s">
        <v>46</v>
      </c>
      <c r="B64" s="10" t="s">
        <v>26</v>
      </c>
      <c r="C64" s="120">
        <f>Imput!C64</f>
        <v>104</v>
      </c>
      <c r="E64" s="269" t="s">
        <v>112</v>
      </c>
      <c r="F64" s="269" t="s">
        <v>112</v>
      </c>
      <c r="G64" s="269" t="s">
        <v>112</v>
      </c>
      <c r="H64" s="269" t="s">
        <v>112</v>
      </c>
      <c r="I64" s="269" t="s">
        <v>112</v>
      </c>
      <c r="J64" s="269" t="s">
        <v>112</v>
      </c>
      <c r="K64" s="269" t="s">
        <v>112</v>
      </c>
      <c r="L64" s="269" t="s">
        <v>112</v>
      </c>
      <c r="M64" s="269" t="s">
        <v>112</v>
      </c>
      <c r="N64" s="269" t="s">
        <v>112</v>
      </c>
      <c r="O64" s="269" t="s">
        <v>112</v>
      </c>
      <c r="P64" s="269" t="s">
        <v>112</v>
      </c>
      <c r="Q64" s="269" t="s">
        <v>112</v>
      </c>
      <c r="R64" s="269" t="s">
        <v>112</v>
      </c>
      <c r="S64" s="269" t="s">
        <v>112</v>
      </c>
      <c r="T64" s="269" t="s">
        <v>112</v>
      </c>
      <c r="U64" s="269" t="s">
        <v>112</v>
      </c>
      <c r="V64" s="269" t="s">
        <v>112</v>
      </c>
      <c r="W64" s="269" t="s">
        <v>112</v>
      </c>
      <c r="X64" s="385" t="s">
        <v>112</v>
      </c>
      <c r="Y64" s="269" t="s">
        <v>112</v>
      </c>
      <c r="Z64" s="269" t="s">
        <v>112</v>
      </c>
      <c r="AA64" s="269" t="s">
        <v>112</v>
      </c>
      <c r="AB64" s="269" t="s">
        <v>112</v>
      </c>
      <c r="AC64" s="269" t="s">
        <v>112</v>
      </c>
      <c r="AD64" s="269" t="s">
        <v>112</v>
      </c>
      <c r="AE64" s="269" t="s">
        <v>112</v>
      </c>
      <c r="AF64" s="269" t="s">
        <v>112</v>
      </c>
      <c r="AG64" s="269" t="s">
        <v>112</v>
      </c>
      <c r="AH64" s="269" t="s">
        <v>112</v>
      </c>
      <c r="AI64" s="269" t="s">
        <v>112</v>
      </c>
      <c r="AJ64" s="269" t="s">
        <v>112</v>
      </c>
      <c r="AK64" s="269" t="s">
        <v>112</v>
      </c>
      <c r="AL64" s="269" t="s">
        <v>112</v>
      </c>
      <c r="AM64" s="269" t="s">
        <v>112</v>
      </c>
      <c r="AN64" s="269" t="s">
        <v>112</v>
      </c>
      <c r="AO64" s="269" t="s">
        <v>112</v>
      </c>
      <c r="AP64" s="269" t="s">
        <v>112</v>
      </c>
      <c r="AQ64" s="269" t="s">
        <v>112</v>
      </c>
      <c r="AR64" s="269" t="s">
        <v>112</v>
      </c>
      <c r="AS64" s="269" t="s">
        <v>112</v>
      </c>
      <c r="AT64" s="269" t="s">
        <v>112</v>
      </c>
      <c r="AU64" s="269" t="s">
        <v>112</v>
      </c>
      <c r="AV64" s="269" t="s">
        <v>112</v>
      </c>
      <c r="AW64" s="269" t="s">
        <v>112</v>
      </c>
      <c r="AX64" s="269" t="s">
        <v>112</v>
      </c>
      <c r="AY64" s="269" t="s">
        <v>112</v>
      </c>
      <c r="AZ64" s="269" t="s">
        <v>112</v>
      </c>
      <c r="BA64" s="269" t="s">
        <v>112</v>
      </c>
      <c r="BB64" s="269" t="s">
        <v>112</v>
      </c>
      <c r="BC64" s="269" t="s">
        <v>112</v>
      </c>
      <c r="BD64" s="269" t="s">
        <v>112</v>
      </c>
      <c r="BE64" s="269" t="s">
        <v>112</v>
      </c>
      <c r="BF64" s="269" t="s">
        <v>112</v>
      </c>
      <c r="BG64" s="269" t="s">
        <v>112</v>
      </c>
      <c r="BH64" s="269" t="s">
        <v>112</v>
      </c>
      <c r="BI64" s="269" t="s">
        <v>112</v>
      </c>
      <c r="BJ64" s="269" t="s">
        <v>112</v>
      </c>
      <c r="BK64" s="269" t="s">
        <v>112</v>
      </c>
      <c r="BL64" s="269" t="s">
        <v>112</v>
      </c>
      <c r="BM64" s="269" t="s">
        <v>112</v>
      </c>
      <c r="BN64" s="269" t="s">
        <v>112</v>
      </c>
      <c r="BO64" s="269" t="s">
        <v>112</v>
      </c>
      <c r="BP64" s="269" t="s">
        <v>112</v>
      </c>
      <c r="BQ64" s="269" t="s">
        <v>112</v>
      </c>
      <c r="BR64" s="269" t="s">
        <v>112</v>
      </c>
      <c r="BS64" s="269" t="s">
        <v>112</v>
      </c>
      <c r="BT64" s="269" t="s">
        <v>112</v>
      </c>
      <c r="BU64" s="269" t="s">
        <v>112</v>
      </c>
      <c r="BV64" s="269" t="s">
        <v>112</v>
      </c>
      <c r="BW64" s="269" t="s">
        <v>112</v>
      </c>
      <c r="BX64" s="269" t="s">
        <v>112</v>
      </c>
      <c r="BY64" s="269" t="s">
        <v>112</v>
      </c>
      <c r="BZ64" s="269" t="s">
        <v>112</v>
      </c>
      <c r="CA64" s="269" t="s">
        <v>112</v>
      </c>
      <c r="CB64" s="269" t="s">
        <v>112</v>
      </c>
      <c r="CC64" s="269" t="s">
        <v>112</v>
      </c>
      <c r="CD64" s="269" t="s">
        <v>112</v>
      </c>
      <c r="CE64" s="269" t="s">
        <v>112</v>
      </c>
      <c r="CF64" s="269" t="s">
        <v>112</v>
      </c>
      <c r="CG64" s="269" t="s">
        <v>112</v>
      </c>
      <c r="CH64" s="269" t="s">
        <v>112</v>
      </c>
      <c r="CI64" s="269" t="s">
        <v>112</v>
      </c>
      <c r="CJ64" s="269" t="s">
        <v>112</v>
      </c>
      <c r="CK64" s="269" t="s">
        <v>112</v>
      </c>
      <c r="CL64" s="269" t="s">
        <v>112</v>
      </c>
      <c r="CM64" s="269" t="s">
        <v>112</v>
      </c>
      <c r="CN64" s="269" t="s">
        <v>112</v>
      </c>
      <c r="CO64" s="269" t="s">
        <v>112</v>
      </c>
      <c r="CP64" s="269" t="s">
        <v>112</v>
      </c>
      <c r="CQ64" s="269" t="s">
        <v>112</v>
      </c>
      <c r="CR64" s="269" t="s">
        <v>112</v>
      </c>
      <c r="CS64" s="269" t="s">
        <v>112</v>
      </c>
      <c r="CT64" s="269" t="s">
        <v>112</v>
      </c>
      <c r="CU64" s="269" t="s">
        <v>112</v>
      </c>
      <c r="CV64" s="269" t="s">
        <v>112</v>
      </c>
      <c r="CW64" s="269" t="s">
        <v>112</v>
      </c>
      <c r="CX64" s="269" t="s">
        <v>112</v>
      </c>
      <c r="CY64" s="269" t="s">
        <v>112</v>
      </c>
      <c r="CZ64" s="269" t="s">
        <v>112</v>
      </c>
      <c r="DA64" s="269" t="s">
        <v>112</v>
      </c>
      <c r="DB64" s="269" t="s">
        <v>112</v>
      </c>
      <c r="DC64" s="269" t="s">
        <v>112</v>
      </c>
      <c r="DD64" s="269" t="s">
        <v>112</v>
      </c>
    </row>
    <row r="65" spans="1:108" ht="23.25">
      <c r="A65" s="9" t="s">
        <v>47</v>
      </c>
      <c r="B65" s="10" t="s">
        <v>12</v>
      </c>
      <c r="C65" s="269">
        <f>Imput!C65</f>
        <v>8303</v>
      </c>
      <c r="E65" s="269" t="s">
        <v>112</v>
      </c>
      <c r="F65" s="269" t="s">
        <v>112</v>
      </c>
      <c r="G65" s="269" t="s">
        <v>112</v>
      </c>
      <c r="H65" s="269" t="s">
        <v>112</v>
      </c>
      <c r="I65" s="269" t="s">
        <v>112</v>
      </c>
      <c r="J65" s="269" t="s">
        <v>112</v>
      </c>
      <c r="K65" s="269" t="s">
        <v>112</v>
      </c>
      <c r="L65" s="269" t="s">
        <v>112</v>
      </c>
      <c r="M65" s="269" t="s">
        <v>112</v>
      </c>
      <c r="N65" s="269" t="s">
        <v>112</v>
      </c>
      <c r="O65" s="269" t="s">
        <v>112</v>
      </c>
      <c r="P65" s="269" t="s">
        <v>112</v>
      </c>
      <c r="Q65" s="269" t="s">
        <v>112</v>
      </c>
      <c r="R65" s="269" t="s">
        <v>112</v>
      </c>
      <c r="S65" s="269" t="s">
        <v>112</v>
      </c>
      <c r="T65" s="269" t="s">
        <v>112</v>
      </c>
      <c r="U65" s="269" t="s">
        <v>112</v>
      </c>
      <c r="V65" s="269" t="s">
        <v>112</v>
      </c>
      <c r="W65" s="269" t="s">
        <v>112</v>
      </c>
      <c r="X65" s="385" t="s">
        <v>112</v>
      </c>
      <c r="Y65" s="269" t="s">
        <v>112</v>
      </c>
      <c r="Z65" s="269" t="s">
        <v>112</v>
      </c>
      <c r="AA65" s="269" t="s">
        <v>112</v>
      </c>
      <c r="AB65" s="269" t="s">
        <v>112</v>
      </c>
      <c r="AC65" s="269" t="s">
        <v>112</v>
      </c>
      <c r="AD65" s="269" t="s">
        <v>112</v>
      </c>
      <c r="AE65" s="269" t="s">
        <v>112</v>
      </c>
      <c r="AF65" s="269" t="s">
        <v>112</v>
      </c>
      <c r="AG65" s="269" t="s">
        <v>112</v>
      </c>
      <c r="AH65" s="269" t="s">
        <v>112</v>
      </c>
      <c r="AI65" s="269" t="s">
        <v>112</v>
      </c>
      <c r="AJ65" s="269" t="s">
        <v>112</v>
      </c>
      <c r="AK65" s="269" t="s">
        <v>112</v>
      </c>
      <c r="AL65" s="269" t="s">
        <v>112</v>
      </c>
      <c r="AM65" s="269" t="s">
        <v>112</v>
      </c>
      <c r="AN65" s="269" t="s">
        <v>112</v>
      </c>
      <c r="AO65" s="269" t="s">
        <v>112</v>
      </c>
      <c r="AP65" s="269" t="s">
        <v>112</v>
      </c>
      <c r="AQ65" s="269" t="s">
        <v>112</v>
      </c>
      <c r="AR65" s="269" t="s">
        <v>112</v>
      </c>
      <c r="AS65" s="269" t="s">
        <v>112</v>
      </c>
      <c r="AT65" s="269" t="s">
        <v>112</v>
      </c>
      <c r="AU65" s="269" t="s">
        <v>112</v>
      </c>
      <c r="AV65" s="269" t="s">
        <v>112</v>
      </c>
      <c r="AW65" s="269" t="s">
        <v>112</v>
      </c>
      <c r="AX65" s="269" t="s">
        <v>112</v>
      </c>
      <c r="AY65" s="269" t="s">
        <v>112</v>
      </c>
      <c r="AZ65" s="269" t="s">
        <v>112</v>
      </c>
      <c r="BA65" s="269" t="s">
        <v>112</v>
      </c>
      <c r="BB65" s="269" t="s">
        <v>112</v>
      </c>
      <c r="BC65" s="269" t="s">
        <v>112</v>
      </c>
      <c r="BD65" s="269" t="s">
        <v>112</v>
      </c>
      <c r="BE65" s="269" t="s">
        <v>112</v>
      </c>
      <c r="BF65" s="269" t="s">
        <v>112</v>
      </c>
      <c r="BG65" s="269" t="s">
        <v>112</v>
      </c>
      <c r="BH65" s="269" t="s">
        <v>112</v>
      </c>
      <c r="BI65" s="269" t="s">
        <v>112</v>
      </c>
      <c r="BJ65" s="269" t="s">
        <v>112</v>
      </c>
      <c r="BK65" s="269" t="s">
        <v>112</v>
      </c>
      <c r="BL65" s="269" t="s">
        <v>112</v>
      </c>
      <c r="BM65" s="269" t="s">
        <v>112</v>
      </c>
      <c r="BN65" s="269" t="s">
        <v>112</v>
      </c>
      <c r="BO65" s="269" t="s">
        <v>112</v>
      </c>
      <c r="BP65" s="269" t="s">
        <v>112</v>
      </c>
      <c r="BQ65" s="269" t="s">
        <v>112</v>
      </c>
      <c r="BR65" s="269" t="s">
        <v>112</v>
      </c>
      <c r="BS65" s="269" t="s">
        <v>112</v>
      </c>
      <c r="BT65" s="269" t="s">
        <v>112</v>
      </c>
      <c r="BU65" s="269" t="s">
        <v>112</v>
      </c>
      <c r="BV65" s="269" t="s">
        <v>112</v>
      </c>
      <c r="BW65" s="269" t="s">
        <v>112</v>
      </c>
      <c r="BX65" s="269" t="s">
        <v>112</v>
      </c>
      <c r="BY65" s="269" t="s">
        <v>112</v>
      </c>
      <c r="BZ65" s="269" t="s">
        <v>112</v>
      </c>
      <c r="CA65" s="269" t="s">
        <v>112</v>
      </c>
      <c r="CB65" s="269" t="s">
        <v>112</v>
      </c>
      <c r="CC65" s="269" t="s">
        <v>112</v>
      </c>
      <c r="CD65" s="269" t="s">
        <v>112</v>
      </c>
      <c r="CE65" s="269" t="s">
        <v>112</v>
      </c>
      <c r="CF65" s="269" t="s">
        <v>112</v>
      </c>
      <c r="CG65" s="269" t="s">
        <v>112</v>
      </c>
      <c r="CH65" s="269" t="s">
        <v>112</v>
      </c>
      <c r="CI65" s="269" t="s">
        <v>112</v>
      </c>
      <c r="CJ65" s="269" t="s">
        <v>112</v>
      </c>
      <c r="CK65" s="269" t="s">
        <v>112</v>
      </c>
      <c r="CL65" s="269" t="s">
        <v>112</v>
      </c>
      <c r="CM65" s="269" t="s">
        <v>112</v>
      </c>
      <c r="CN65" s="269" t="s">
        <v>112</v>
      </c>
      <c r="CO65" s="269" t="s">
        <v>112</v>
      </c>
      <c r="CP65" s="269" t="s">
        <v>112</v>
      </c>
      <c r="CQ65" s="269" t="s">
        <v>112</v>
      </c>
      <c r="CR65" s="269" t="s">
        <v>112</v>
      </c>
      <c r="CS65" s="269" t="s">
        <v>112</v>
      </c>
      <c r="CT65" s="269" t="s">
        <v>112</v>
      </c>
      <c r="CU65" s="269" t="s">
        <v>112</v>
      </c>
      <c r="CV65" s="269" t="s">
        <v>112</v>
      </c>
      <c r="CW65" s="269" t="s">
        <v>112</v>
      </c>
      <c r="CX65" s="269" t="s">
        <v>112</v>
      </c>
      <c r="CY65" s="269" t="s">
        <v>112</v>
      </c>
      <c r="CZ65" s="269" t="s">
        <v>112</v>
      </c>
      <c r="DA65" s="269" t="s">
        <v>112</v>
      </c>
      <c r="DB65" s="269" t="s">
        <v>112</v>
      </c>
      <c r="DC65" s="269" t="s">
        <v>112</v>
      </c>
      <c r="DD65" s="269" t="s">
        <v>112</v>
      </c>
    </row>
    <row r="66" spans="1:108" ht="23.25">
      <c r="A66" s="9" t="s">
        <v>48</v>
      </c>
      <c r="B66" s="10" t="s">
        <v>49</v>
      </c>
      <c r="C66" s="269">
        <f>Imput!C66</f>
        <v>4131</v>
      </c>
      <c r="E66" s="269" t="s">
        <v>112</v>
      </c>
      <c r="F66" s="269" t="s">
        <v>112</v>
      </c>
      <c r="G66" s="269" t="s">
        <v>112</v>
      </c>
      <c r="H66" s="269" t="s">
        <v>112</v>
      </c>
      <c r="I66" s="269" t="s">
        <v>112</v>
      </c>
      <c r="J66" s="269" t="s">
        <v>112</v>
      </c>
      <c r="K66" s="269" t="s">
        <v>112</v>
      </c>
      <c r="L66" s="269" t="s">
        <v>112</v>
      </c>
      <c r="M66" s="269" t="s">
        <v>112</v>
      </c>
      <c r="N66" s="269" t="s">
        <v>112</v>
      </c>
      <c r="O66" s="269" t="s">
        <v>112</v>
      </c>
      <c r="P66" s="269" t="s">
        <v>112</v>
      </c>
      <c r="Q66" s="269" t="s">
        <v>112</v>
      </c>
      <c r="R66" s="269" t="s">
        <v>112</v>
      </c>
      <c r="S66" s="269" t="s">
        <v>112</v>
      </c>
      <c r="T66" s="269" t="s">
        <v>112</v>
      </c>
      <c r="U66" s="269" t="s">
        <v>112</v>
      </c>
      <c r="V66" s="269" t="s">
        <v>112</v>
      </c>
      <c r="W66" s="269" t="s">
        <v>112</v>
      </c>
      <c r="X66" s="385" t="s">
        <v>112</v>
      </c>
      <c r="Y66" s="269" t="s">
        <v>112</v>
      </c>
      <c r="Z66" s="269" t="s">
        <v>112</v>
      </c>
      <c r="AA66" s="269" t="s">
        <v>112</v>
      </c>
      <c r="AB66" s="269" t="s">
        <v>112</v>
      </c>
      <c r="AC66" s="269" t="s">
        <v>112</v>
      </c>
      <c r="AD66" s="269" t="s">
        <v>112</v>
      </c>
      <c r="AE66" s="269" t="s">
        <v>112</v>
      </c>
      <c r="AF66" s="269" t="s">
        <v>112</v>
      </c>
      <c r="AG66" s="269" t="s">
        <v>112</v>
      </c>
      <c r="AH66" s="269" t="s">
        <v>112</v>
      </c>
      <c r="AI66" s="269" t="s">
        <v>112</v>
      </c>
      <c r="AJ66" s="269" t="s">
        <v>112</v>
      </c>
      <c r="AK66" s="269" t="s">
        <v>112</v>
      </c>
      <c r="AL66" s="269" t="s">
        <v>112</v>
      </c>
      <c r="AM66" s="269" t="s">
        <v>112</v>
      </c>
      <c r="AN66" s="269" t="s">
        <v>112</v>
      </c>
      <c r="AO66" s="269" t="s">
        <v>112</v>
      </c>
      <c r="AP66" s="269" t="s">
        <v>112</v>
      </c>
      <c r="AQ66" s="269" t="s">
        <v>112</v>
      </c>
      <c r="AR66" s="269" t="s">
        <v>112</v>
      </c>
      <c r="AS66" s="269" t="s">
        <v>112</v>
      </c>
      <c r="AT66" s="269" t="s">
        <v>112</v>
      </c>
      <c r="AU66" s="269" t="s">
        <v>112</v>
      </c>
      <c r="AV66" s="269" t="s">
        <v>112</v>
      </c>
      <c r="AW66" s="269" t="s">
        <v>112</v>
      </c>
      <c r="AX66" s="269" t="s">
        <v>112</v>
      </c>
      <c r="AY66" s="269" t="s">
        <v>112</v>
      </c>
      <c r="AZ66" s="269" t="s">
        <v>112</v>
      </c>
      <c r="BA66" s="269" t="s">
        <v>112</v>
      </c>
      <c r="BB66" s="269" t="s">
        <v>112</v>
      </c>
      <c r="BC66" s="269" t="s">
        <v>112</v>
      </c>
      <c r="BD66" s="269" t="s">
        <v>112</v>
      </c>
      <c r="BE66" s="269" t="s">
        <v>112</v>
      </c>
      <c r="BF66" s="269" t="s">
        <v>112</v>
      </c>
      <c r="BG66" s="269" t="s">
        <v>112</v>
      </c>
      <c r="BH66" s="269" t="s">
        <v>112</v>
      </c>
      <c r="BI66" s="269" t="s">
        <v>112</v>
      </c>
      <c r="BJ66" s="269" t="s">
        <v>112</v>
      </c>
      <c r="BK66" s="269" t="s">
        <v>112</v>
      </c>
      <c r="BL66" s="269" t="s">
        <v>112</v>
      </c>
      <c r="BM66" s="269" t="s">
        <v>112</v>
      </c>
      <c r="BN66" s="269" t="s">
        <v>112</v>
      </c>
      <c r="BO66" s="269" t="s">
        <v>112</v>
      </c>
      <c r="BP66" s="269" t="s">
        <v>112</v>
      </c>
      <c r="BQ66" s="269" t="s">
        <v>112</v>
      </c>
      <c r="BR66" s="269" t="s">
        <v>112</v>
      </c>
      <c r="BS66" s="269" t="s">
        <v>112</v>
      </c>
      <c r="BT66" s="269" t="s">
        <v>112</v>
      </c>
      <c r="BU66" s="269" t="s">
        <v>112</v>
      </c>
      <c r="BV66" s="269" t="s">
        <v>112</v>
      </c>
      <c r="BW66" s="269" t="s">
        <v>112</v>
      </c>
      <c r="BX66" s="269" t="s">
        <v>112</v>
      </c>
      <c r="BY66" s="269" t="s">
        <v>112</v>
      </c>
      <c r="BZ66" s="269" t="s">
        <v>112</v>
      </c>
      <c r="CA66" s="269" t="s">
        <v>112</v>
      </c>
      <c r="CB66" s="269" t="s">
        <v>112</v>
      </c>
      <c r="CC66" s="269" t="s">
        <v>112</v>
      </c>
      <c r="CD66" s="269" t="s">
        <v>112</v>
      </c>
      <c r="CE66" s="269" t="s">
        <v>112</v>
      </c>
      <c r="CF66" s="269" t="s">
        <v>112</v>
      </c>
      <c r="CG66" s="269" t="s">
        <v>112</v>
      </c>
      <c r="CH66" s="269" t="s">
        <v>112</v>
      </c>
      <c r="CI66" s="269" t="s">
        <v>112</v>
      </c>
      <c r="CJ66" s="269" t="s">
        <v>112</v>
      </c>
      <c r="CK66" s="269" t="s">
        <v>112</v>
      </c>
      <c r="CL66" s="269" t="s">
        <v>112</v>
      </c>
      <c r="CM66" s="269" t="s">
        <v>112</v>
      </c>
      <c r="CN66" s="269" t="s">
        <v>112</v>
      </c>
      <c r="CO66" s="269" t="s">
        <v>112</v>
      </c>
      <c r="CP66" s="269" t="s">
        <v>112</v>
      </c>
      <c r="CQ66" s="269" t="s">
        <v>112</v>
      </c>
      <c r="CR66" s="269" t="s">
        <v>112</v>
      </c>
      <c r="CS66" s="269" t="s">
        <v>112</v>
      </c>
      <c r="CT66" s="269" t="s">
        <v>112</v>
      </c>
      <c r="CU66" s="269" t="s">
        <v>112</v>
      </c>
      <c r="CV66" s="269" t="s">
        <v>112</v>
      </c>
      <c r="CW66" s="269" t="s">
        <v>112</v>
      </c>
      <c r="CX66" s="269" t="s">
        <v>112</v>
      </c>
      <c r="CY66" s="269" t="s">
        <v>112</v>
      </c>
      <c r="CZ66" s="269" t="s">
        <v>112</v>
      </c>
      <c r="DA66" s="269" t="s">
        <v>112</v>
      </c>
      <c r="DB66" s="269" t="s">
        <v>112</v>
      </c>
      <c r="DC66" s="269" t="s">
        <v>112</v>
      </c>
      <c r="DD66" s="269" t="s">
        <v>112</v>
      </c>
    </row>
    <row r="67" spans="1:108" ht="23.25">
      <c r="A67" s="9" t="s">
        <v>50</v>
      </c>
      <c r="B67" s="10" t="s">
        <v>49</v>
      </c>
      <c r="C67" s="269">
        <f>Imput!C67</f>
        <v>31093</v>
      </c>
      <c r="E67" s="269" t="s">
        <v>112</v>
      </c>
      <c r="F67" s="269" t="s">
        <v>112</v>
      </c>
      <c r="G67" s="269" t="s">
        <v>112</v>
      </c>
      <c r="H67" s="269" t="s">
        <v>112</v>
      </c>
      <c r="I67" s="269" t="s">
        <v>112</v>
      </c>
      <c r="J67" s="269" t="s">
        <v>112</v>
      </c>
      <c r="K67" s="269" t="s">
        <v>112</v>
      </c>
      <c r="L67" s="269" t="s">
        <v>112</v>
      </c>
      <c r="M67" s="269" t="s">
        <v>112</v>
      </c>
      <c r="N67" s="269" t="s">
        <v>112</v>
      </c>
      <c r="O67" s="269" t="s">
        <v>112</v>
      </c>
      <c r="P67" s="269" t="s">
        <v>112</v>
      </c>
      <c r="Q67" s="269" t="s">
        <v>112</v>
      </c>
      <c r="R67" s="269" t="s">
        <v>112</v>
      </c>
      <c r="S67" s="269" t="s">
        <v>112</v>
      </c>
      <c r="T67" s="269" t="s">
        <v>112</v>
      </c>
      <c r="U67" s="269" t="s">
        <v>112</v>
      </c>
      <c r="V67" s="269" t="s">
        <v>112</v>
      </c>
      <c r="W67" s="269" t="s">
        <v>112</v>
      </c>
      <c r="X67" s="385" t="s">
        <v>112</v>
      </c>
      <c r="Y67" s="269" t="s">
        <v>112</v>
      </c>
      <c r="Z67" s="269" t="s">
        <v>112</v>
      </c>
      <c r="AA67" s="269" t="s">
        <v>112</v>
      </c>
      <c r="AB67" s="269" t="s">
        <v>112</v>
      </c>
      <c r="AC67" s="269" t="s">
        <v>112</v>
      </c>
      <c r="AD67" s="269" t="s">
        <v>112</v>
      </c>
      <c r="AE67" s="269" t="s">
        <v>112</v>
      </c>
      <c r="AF67" s="269" t="s">
        <v>112</v>
      </c>
      <c r="AG67" s="269" t="s">
        <v>112</v>
      </c>
      <c r="AH67" s="269" t="s">
        <v>112</v>
      </c>
      <c r="AI67" s="269" t="s">
        <v>112</v>
      </c>
      <c r="AJ67" s="269" t="s">
        <v>112</v>
      </c>
      <c r="AK67" s="269" t="s">
        <v>112</v>
      </c>
      <c r="AL67" s="269" t="s">
        <v>112</v>
      </c>
      <c r="AM67" s="269" t="s">
        <v>112</v>
      </c>
      <c r="AN67" s="269" t="s">
        <v>112</v>
      </c>
      <c r="AO67" s="269" t="s">
        <v>112</v>
      </c>
      <c r="AP67" s="269" t="s">
        <v>112</v>
      </c>
      <c r="AQ67" s="269" t="s">
        <v>112</v>
      </c>
      <c r="AR67" s="269" t="s">
        <v>112</v>
      </c>
      <c r="AS67" s="269" t="s">
        <v>112</v>
      </c>
      <c r="AT67" s="269" t="s">
        <v>112</v>
      </c>
      <c r="AU67" s="269" t="s">
        <v>112</v>
      </c>
      <c r="AV67" s="269" t="s">
        <v>112</v>
      </c>
      <c r="AW67" s="269" t="s">
        <v>112</v>
      </c>
      <c r="AX67" s="269" t="s">
        <v>112</v>
      </c>
      <c r="AY67" s="269" t="s">
        <v>112</v>
      </c>
      <c r="AZ67" s="269" t="s">
        <v>112</v>
      </c>
      <c r="BA67" s="269" t="s">
        <v>112</v>
      </c>
      <c r="BB67" s="269" t="s">
        <v>112</v>
      </c>
      <c r="BC67" s="269" t="s">
        <v>112</v>
      </c>
      <c r="BD67" s="269" t="s">
        <v>112</v>
      </c>
      <c r="BE67" s="269" t="s">
        <v>112</v>
      </c>
      <c r="BF67" s="269" t="s">
        <v>112</v>
      </c>
      <c r="BG67" s="269" t="s">
        <v>112</v>
      </c>
      <c r="BH67" s="269" t="s">
        <v>112</v>
      </c>
      <c r="BI67" s="269" t="s">
        <v>112</v>
      </c>
      <c r="BJ67" s="269" t="s">
        <v>112</v>
      </c>
      <c r="BK67" s="269" t="s">
        <v>112</v>
      </c>
      <c r="BL67" s="269" t="s">
        <v>112</v>
      </c>
      <c r="BM67" s="269" t="s">
        <v>112</v>
      </c>
      <c r="BN67" s="269" t="s">
        <v>112</v>
      </c>
      <c r="BO67" s="269" t="s">
        <v>112</v>
      </c>
      <c r="BP67" s="269" t="s">
        <v>112</v>
      </c>
      <c r="BQ67" s="269" t="s">
        <v>112</v>
      </c>
      <c r="BR67" s="269" t="s">
        <v>112</v>
      </c>
      <c r="BS67" s="269" t="s">
        <v>112</v>
      </c>
      <c r="BT67" s="269" t="s">
        <v>112</v>
      </c>
      <c r="BU67" s="269" t="s">
        <v>112</v>
      </c>
      <c r="BV67" s="269" t="s">
        <v>112</v>
      </c>
      <c r="BW67" s="269" t="s">
        <v>112</v>
      </c>
      <c r="BX67" s="269" t="s">
        <v>112</v>
      </c>
      <c r="BY67" s="269" t="s">
        <v>112</v>
      </c>
      <c r="BZ67" s="269" t="s">
        <v>112</v>
      </c>
      <c r="CA67" s="269" t="s">
        <v>112</v>
      </c>
      <c r="CB67" s="269" t="s">
        <v>112</v>
      </c>
      <c r="CC67" s="269" t="s">
        <v>112</v>
      </c>
      <c r="CD67" s="269" t="s">
        <v>112</v>
      </c>
      <c r="CE67" s="269" t="s">
        <v>112</v>
      </c>
      <c r="CF67" s="269" t="s">
        <v>112</v>
      </c>
      <c r="CG67" s="269" t="s">
        <v>112</v>
      </c>
      <c r="CH67" s="269" t="s">
        <v>112</v>
      </c>
      <c r="CI67" s="269" t="s">
        <v>112</v>
      </c>
      <c r="CJ67" s="269" t="s">
        <v>112</v>
      </c>
      <c r="CK67" s="269" t="s">
        <v>112</v>
      </c>
      <c r="CL67" s="269" t="s">
        <v>112</v>
      </c>
      <c r="CM67" s="269" t="s">
        <v>112</v>
      </c>
      <c r="CN67" s="269" t="s">
        <v>112</v>
      </c>
      <c r="CO67" s="269" t="s">
        <v>112</v>
      </c>
      <c r="CP67" s="269" t="s">
        <v>112</v>
      </c>
      <c r="CQ67" s="269" t="s">
        <v>112</v>
      </c>
      <c r="CR67" s="269" t="s">
        <v>112</v>
      </c>
      <c r="CS67" s="269" t="s">
        <v>112</v>
      </c>
      <c r="CT67" s="269" t="s">
        <v>112</v>
      </c>
      <c r="CU67" s="269" t="s">
        <v>112</v>
      </c>
      <c r="CV67" s="269" t="s">
        <v>112</v>
      </c>
      <c r="CW67" s="269" t="s">
        <v>112</v>
      </c>
      <c r="CX67" s="269" t="s">
        <v>112</v>
      </c>
      <c r="CY67" s="269" t="s">
        <v>112</v>
      </c>
      <c r="CZ67" s="269" t="s">
        <v>112</v>
      </c>
      <c r="DA67" s="269" t="s">
        <v>112</v>
      </c>
      <c r="DB67" s="269" t="s">
        <v>112</v>
      </c>
      <c r="DC67" s="269" t="s">
        <v>112</v>
      </c>
      <c r="DD67" s="269" t="s">
        <v>112</v>
      </c>
    </row>
    <row r="68" spans="1:108" ht="23.25">
      <c r="A68" s="9" t="s">
        <v>51</v>
      </c>
      <c r="B68" s="10" t="s">
        <v>49</v>
      </c>
      <c r="C68" s="269">
        <f>Imput!C68</f>
        <v>0</v>
      </c>
      <c r="E68" s="269" t="s">
        <v>112</v>
      </c>
      <c r="F68" s="269" t="s">
        <v>112</v>
      </c>
      <c r="G68" s="269" t="s">
        <v>112</v>
      </c>
      <c r="H68" s="269" t="s">
        <v>112</v>
      </c>
      <c r="I68" s="269" t="s">
        <v>112</v>
      </c>
      <c r="J68" s="269" t="s">
        <v>112</v>
      </c>
      <c r="K68" s="269" t="s">
        <v>112</v>
      </c>
      <c r="L68" s="269" t="s">
        <v>112</v>
      </c>
      <c r="M68" s="269" t="s">
        <v>112</v>
      </c>
      <c r="N68" s="269" t="s">
        <v>112</v>
      </c>
      <c r="O68" s="269" t="s">
        <v>112</v>
      </c>
      <c r="P68" s="269" t="s">
        <v>112</v>
      </c>
      <c r="Q68" s="269" t="s">
        <v>112</v>
      </c>
      <c r="R68" s="269" t="s">
        <v>112</v>
      </c>
      <c r="S68" s="269" t="s">
        <v>112</v>
      </c>
      <c r="T68" s="269" t="s">
        <v>112</v>
      </c>
      <c r="U68" s="269" t="s">
        <v>112</v>
      </c>
      <c r="V68" s="269" t="s">
        <v>112</v>
      </c>
      <c r="W68" s="269" t="s">
        <v>112</v>
      </c>
      <c r="X68" s="385" t="s">
        <v>112</v>
      </c>
      <c r="Y68" s="269" t="s">
        <v>112</v>
      </c>
      <c r="Z68" s="269" t="s">
        <v>112</v>
      </c>
      <c r="AA68" s="269" t="s">
        <v>112</v>
      </c>
      <c r="AB68" s="269" t="s">
        <v>112</v>
      </c>
      <c r="AC68" s="269" t="s">
        <v>112</v>
      </c>
      <c r="AD68" s="269" t="s">
        <v>112</v>
      </c>
      <c r="AE68" s="269" t="s">
        <v>112</v>
      </c>
      <c r="AF68" s="269" t="s">
        <v>112</v>
      </c>
      <c r="AG68" s="269" t="s">
        <v>112</v>
      </c>
      <c r="AH68" s="269" t="s">
        <v>112</v>
      </c>
      <c r="AI68" s="269" t="s">
        <v>112</v>
      </c>
      <c r="AJ68" s="269" t="s">
        <v>112</v>
      </c>
      <c r="AK68" s="269" t="s">
        <v>112</v>
      </c>
      <c r="AL68" s="269" t="s">
        <v>112</v>
      </c>
      <c r="AM68" s="269" t="s">
        <v>112</v>
      </c>
      <c r="AN68" s="269" t="s">
        <v>112</v>
      </c>
      <c r="AO68" s="269" t="s">
        <v>112</v>
      </c>
      <c r="AP68" s="269" t="s">
        <v>112</v>
      </c>
      <c r="AQ68" s="269" t="s">
        <v>112</v>
      </c>
      <c r="AR68" s="269" t="s">
        <v>112</v>
      </c>
      <c r="AS68" s="269" t="s">
        <v>112</v>
      </c>
      <c r="AT68" s="269" t="s">
        <v>112</v>
      </c>
      <c r="AU68" s="269" t="s">
        <v>112</v>
      </c>
      <c r="AV68" s="269" t="s">
        <v>112</v>
      </c>
      <c r="AW68" s="269" t="s">
        <v>112</v>
      </c>
      <c r="AX68" s="269" t="s">
        <v>112</v>
      </c>
      <c r="AY68" s="269" t="s">
        <v>112</v>
      </c>
      <c r="AZ68" s="269" t="s">
        <v>112</v>
      </c>
      <c r="BA68" s="269" t="s">
        <v>112</v>
      </c>
      <c r="BB68" s="269" t="s">
        <v>112</v>
      </c>
      <c r="BC68" s="269" t="s">
        <v>112</v>
      </c>
      <c r="BD68" s="269" t="s">
        <v>112</v>
      </c>
      <c r="BE68" s="269" t="s">
        <v>112</v>
      </c>
      <c r="BF68" s="269" t="s">
        <v>112</v>
      </c>
      <c r="BG68" s="269" t="s">
        <v>112</v>
      </c>
      <c r="BH68" s="269" t="s">
        <v>112</v>
      </c>
      <c r="BI68" s="269" t="s">
        <v>112</v>
      </c>
      <c r="BJ68" s="269" t="s">
        <v>112</v>
      </c>
      <c r="BK68" s="269" t="s">
        <v>112</v>
      </c>
      <c r="BL68" s="269" t="s">
        <v>112</v>
      </c>
      <c r="BM68" s="269" t="s">
        <v>112</v>
      </c>
      <c r="BN68" s="269" t="s">
        <v>112</v>
      </c>
      <c r="BO68" s="269" t="s">
        <v>112</v>
      </c>
      <c r="BP68" s="269" t="s">
        <v>112</v>
      </c>
      <c r="BQ68" s="269" t="s">
        <v>112</v>
      </c>
      <c r="BR68" s="269" t="s">
        <v>112</v>
      </c>
      <c r="BS68" s="269" t="s">
        <v>112</v>
      </c>
      <c r="BT68" s="269" t="s">
        <v>112</v>
      </c>
      <c r="BU68" s="269" t="s">
        <v>112</v>
      </c>
      <c r="BV68" s="269" t="s">
        <v>112</v>
      </c>
      <c r="BW68" s="269" t="s">
        <v>112</v>
      </c>
      <c r="BX68" s="269" t="s">
        <v>112</v>
      </c>
      <c r="BY68" s="269" t="s">
        <v>112</v>
      </c>
      <c r="BZ68" s="269" t="s">
        <v>112</v>
      </c>
      <c r="CA68" s="269" t="s">
        <v>112</v>
      </c>
      <c r="CB68" s="269" t="s">
        <v>112</v>
      </c>
      <c r="CC68" s="269" t="s">
        <v>112</v>
      </c>
      <c r="CD68" s="269" t="s">
        <v>112</v>
      </c>
      <c r="CE68" s="269" t="s">
        <v>112</v>
      </c>
      <c r="CF68" s="269" t="s">
        <v>112</v>
      </c>
      <c r="CG68" s="269" t="s">
        <v>112</v>
      </c>
      <c r="CH68" s="269" t="s">
        <v>112</v>
      </c>
      <c r="CI68" s="269" t="s">
        <v>112</v>
      </c>
      <c r="CJ68" s="269" t="s">
        <v>112</v>
      </c>
      <c r="CK68" s="269" t="s">
        <v>112</v>
      </c>
      <c r="CL68" s="269" t="s">
        <v>112</v>
      </c>
      <c r="CM68" s="269" t="s">
        <v>112</v>
      </c>
      <c r="CN68" s="269" t="s">
        <v>112</v>
      </c>
      <c r="CO68" s="269" t="s">
        <v>112</v>
      </c>
      <c r="CP68" s="269" t="s">
        <v>112</v>
      </c>
      <c r="CQ68" s="269" t="s">
        <v>112</v>
      </c>
      <c r="CR68" s="269" t="s">
        <v>112</v>
      </c>
      <c r="CS68" s="269" t="s">
        <v>112</v>
      </c>
      <c r="CT68" s="269" t="s">
        <v>112</v>
      </c>
      <c r="CU68" s="269" t="s">
        <v>112</v>
      </c>
      <c r="CV68" s="269" t="s">
        <v>112</v>
      </c>
      <c r="CW68" s="269" t="s">
        <v>112</v>
      </c>
      <c r="CX68" s="269" t="s">
        <v>112</v>
      </c>
      <c r="CY68" s="269" t="s">
        <v>112</v>
      </c>
      <c r="CZ68" s="269" t="s">
        <v>112</v>
      </c>
      <c r="DA68" s="269" t="s">
        <v>112</v>
      </c>
      <c r="DB68" s="269" t="s">
        <v>112</v>
      </c>
      <c r="DC68" s="269" t="s">
        <v>112</v>
      </c>
      <c r="DD68" s="269" t="s">
        <v>112</v>
      </c>
    </row>
    <row r="69" spans="1:108" ht="23.25">
      <c r="A69" s="9" t="s">
        <v>52</v>
      </c>
      <c r="B69" s="10" t="s">
        <v>53</v>
      </c>
      <c r="C69" s="269">
        <f>Imput!C69</f>
        <v>4091</v>
      </c>
      <c r="E69" s="269" t="s">
        <v>112</v>
      </c>
      <c r="F69" s="269" t="s">
        <v>112</v>
      </c>
      <c r="G69" s="269" t="s">
        <v>112</v>
      </c>
      <c r="H69" s="269" t="s">
        <v>112</v>
      </c>
      <c r="I69" s="269" t="s">
        <v>112</v>
      </c>
      <c r="J69" s="269" t="s">
        <v>112</v>
      </c>
      <c r="K69" s="269" t="s">
        <v>112</v>
      </c>
      <c r="L69" s="269" t="s">
        <v>112</v>
      </c>
      <c r="M69" s="269" t="s">
        <v>112</v>
      </c>
      <c r="N69" s="269" t="s">
        <v>112</v>
      </c>
      <c r="O69" s="269" t="s">
        <v>112</v>
      </c>
      <c r="P69" s="269" t="s">
        <v>112</v>
      </c>
      <c r="Q69" s="269" t="s">
        <v>112</v>
      </c>
      <c r="R69" s="269" t="s">
        <v>112</v>
      </c>
      <c r="S69" s="269" t="s">
        <v>112</v>
      </c>
      <c r="T69" s="269" t="s">
        <v>112</v>
      </c>
      <c r="U69" s="269" t="s">
        <v>112</v>
      </c>
      <c r="V69" s="269" t="s">
        <v>112</v>
      </c>
      <c r="W69" s="269" t="s">
        <v>112</v>
      </c>
      <c r="X69" s="385" t="s">
        <v>112</v>
      </c>
      <c r="Y69" s="269" t="s">
        <v>112</v>
      </c>
      <c r="Z69" s="269" t="s">
        <v>112</v>
      </c>
      <c r="AA69" s="269" t="s">
        <v>112</v>
      </c>
      <c r="AB69" s="269" t="s">
        <v>112</v>
      </c>
      <c r="AC69" s="269" t="s">
        <v>112</v>
      </c>
      <c r="AD69" s="269" t="s">
        <v>112</v>
      </c>
      <c r="AE69" s="269" t="s">
        <v>112</v>
      </c>
      <c r="AF69" s="269" t="s">
        <v>112</v>
      </c>
      <c r="AG69" s="269" t="s">
        <v>112</v>
      </c>
      <c r="AH69" s="269" t="s">
        <v>112</v>
      </c>
      <c r="AI69" s="269" t="s">
        <v>112</v>
      </c>
      <c r="AJ69" s="269" t="s">
        <v>112</v>
      </c>
      <c r="AK69" s="269" t="s">
        <v>112</v>
      </c>
      <c r="AL69" s="269" t="s">
        <v>112</v>
      </c>
      <c r="AM69" s="269" t="s">
        <v>112</v>
      </c>
      <c r="AN69" s="269" t="s">
        <v>112</v>
      </c>
      <c r="AO69" s="269" t="s">
        <v>112</v>
      </c>
      <c r="AP69" s="269" t="s">
        <v>112</v>
      </c>
      <c r="AQ69" s="269" t="s">
        <v>112</v>
      </c>
      <c r="AR69" s="269" t="s">
        <v>112</v>
      </c>
      <c r="AS69" s="269" t="s">
        <v>112</v>
      </c>
      <c r="AT69" s="269" t="s">
        <v>112</v>
      </c>
      <c r="AU69" s="269" t="s">
        <v>112</v>
      </c>
      <c r="AV69" s="269" t="s">
        <v>112</v>
      </c>
      <c r="AW69" s="269" t="s">
        <v>112</v>
      </c>
      <c r="AX69" s="269" t="s">
        <v>112</v>
      </c>
      <c r="AY69" s="269" t="s">
        <v>112</v>
      </c>
      <c r="AZ69" s="269" t="s">
        <v>112</v>
      </c>
      <c r="BA69" s="269" t="s">
        <v>112</v>
      </c>
      <c r="BB69" s="269" t="s">
        <v>112</v>
      </c>
      <c r="BC69" s="269" t="s">
        <v>112</v>
      </c>
      <c r="BD69" s="269" t="s">
        <v>112</v>
      </c>
      <c r="BE69" s="269" t="s">
        <v>112</v>
      </c>
      <c r="BF69" s="269" t="s">
        <v>112</v>
      </c>
      <c r="BG69" s="269" t="s">
        <v>112</v>
      </c>
      <c r="BH69" s="269" t="s">
        <v>112</v>
      </c>
      <c r="BI69" s="269" t="s">
        <v>112</v>
      </c>
      <c r="BJ69" s="269" t="s">
        <v>112</v>
      </c>
      <c r="BK69" s="269" t="s">
        <v>112</v>
      </c>
      <c r="BL69" s="269" t="s">
        <v>112</v>
      </c>
      <c r="BM69" s="269" t="s">
        <v>112</v>
      </c>
      <c r="BN69" s="269" t="s">
        <v>112</v>
      </c>
      <c r="BO69" s="269" t="s">
        <v>112</v>
      </c>
      <c r="BP69" s="269" t="s">
        <v>112</v>
      </c>
      <c r="BQ69" s="269" t="s">
        <v>112</v>
      </c>
      <c r="BR69" s="269" t="s">
        <v>112</v>
      </c>
      <c r="BS69" s="269" t="s">
        <v>112</v>
      </c>
      <c r="BT69" s="269" t="s">
        <v>112</v>
      </c>
      <c r="BU69" s="269" t="s">
        <v>112</v>
      </c>
      <c r="BV69" s="269" t="s">
        <v>112</v>
      </c>
      <c r="BW69" s="269" t="s">
        <v>112</v>
      </c>
      <c r="BX69" s="269" t="s">
        <v>112</v>
      </c>
      <c r="BY69" s="269" t="s">
        <v>112</v>
      </c>
      <c r="BZ69" s="269" t="s">
        <v>112</v>
      </c>
      <c r="CA69" s="269" t="s">
        <v>112</v>
      </c>
      <c r="CB69" s="269" t="s">
        <v>112</v>
      </c>
      <c r="CC69" s="269" t="s">
        <v>112</v>
      </c>
      <c r="CD69" s="269" t="s">
        <v>112</v>
      </c>
      <c r="CE69" s="269" t="s">
        <v>112</v>
      </c>
      <c r="CF69" s="269" t="s">
        <v>112</v>
      </c>
      <c r="CG69" s="269" t="s">
        <v>112</v>
      </c>
      <c r="CH69" s="269" t="s">
        <v>112</v>
      </c>
      <c r="CI69" s="269" t="s">
        <v>112</v>
      </c>
      <c r="CJ69" s="269" t="s">
        <v>112</v>
      </c>
      <c r="CK69" s="269" t="s">
        <v>112</v>
      </c>
      <c r="CL69" s="269" t="s">
        <v>112</v>
      </c>
      <c r="CM69" s="269" t="s">
        <v>112</v>
      </c>
      <c r="CN69" s="269" t="s">
        <v>112</v>
      </c>
      <c r="CO69" s="269" t="s">
        <v>112</v>
      </c>
      <c r="CP69" s="269" t="s">
        <v>112</v>
      </c>
      <c r="CQ69" s="269" t="s">
        <v>112</v>
      </c>
      <c r="CR69" s="269" t="s">
        <v>112</v>
      </c>
      <c r="CS69" s="269" t="s">
        <v>112</v>
      </c>
      <c r="CT69" s="269" t="s">
        <v>112</v>
      </c>
      <c r="CU69" s="269" t="s">
        <v>112</v>
      </c>
      <c r="CV69" s="269" t="s">
        <v>112</v>
      </c>
      <c r="CW69" s="269" t="s">
        <v>112</v>
      </c>
      <c r="CX69" s="269" t="s">
        <v>112</v>
      </c>
      <c r="CY69" s="269" t="s">
        <v>112</v>
      </c>
      <c r="CZ69" s="269" t="s">
        <v>112</v>
      </c>
      <c r="DA69" s="269" t="s">
        <v>112</v>
      </c>
      <c r="DB69" s="269" t="s">
        <v>112</v>
      </c>
      <c r="DC69" s="269" t="s">
        <v>112</v>
      </c>
      <c r="DD69" s="269" t="s">
        <v>112</v>
      </c>
    </row>
    <row r="70" spans="1:108" ht="23.25">
      <c r="A70" s="9" t="s">
        <v>54</v>
      </c>
      <c r="B70" s="10" t="s">
        <v>53</v>
      </c>
      <c r="C70" s="269">
        <f>Imput!C70</f>
        <v>166</v>
      </c>
      <c r="E70" s="269" t="s">
        <v>112</v>
      </c>
      <c r="F70" s="269" t="s">
        <v>112</v>
      </c>
      <c r="G70" s="269" t="s">
        <v>112</v>
      </c>
      <c r="H70" s="269" t="s">
        <v>112</v>
      </c>
      <c r="I70" s="269" t="s">
        <v>112</v>
      </c>
      <c r="J70" s="269" t="s">
        <v>112</v>
      </c>
      <c r="K70" s="269" t="s">
        <v>112</v>
      </c>
      <c r="L70" s="269" t="s">
        <v>112</v>
      </c>
      <c r="M70" s="269" t="s">
        <v>112</v>
      </c>
      <c r="N70" s="269" t="s">
        <v>112</v>
      </c>
      <c r="O70" s="269" t="s">
        <v>112</v>
      </c>
      <c r="P70" s="269" t="s">
        <v>112</v>
      </c>
      <c r="Q70" s="269" t="s">
        <v>112</v>
      </c>
      <c r="R70" s="269" t="s">
        <v>112</v>
      </c>
      <c r="S70" s="269" t="s">
        <v>112</v>
      </c>
      <c r="T70" s="269" t="s">
        <v>112</v>
      </c>
      <c r="U70" s="269" t="s">
        <v>112</v>
      </c>
      <c r="V70" s="269" t="s">
        <v>112</v>
      </c>
      <c r="W70" s="269" t="s">
        <v>112</v>
      </c>
      <c r="X70" s="385" t="s">
        <v>112</v>
      </c>
      <c r="Y70" s="269" t="s">
        <v>112</v>
      </c>
      <c r="Z70" s="269" t="s">
        <v>112</v>
      </c>
      <c r="AA70" s="269" t="s">
        <v>112</v>
      </c>
      <c r="AB70" s="269" t="s">
        <v>112</v>
      </c>
      <c r="AC70" s="269" t="s">
        <v>112</v>
      </c>
      <c r="AD70" s="269" t="s">
        <v>112</v>
      </c>
      <c r="AE70" s="269" t="s">
        <v>112</v>
      </c>
      <c r="AF70" s="269" t="s">
        <v>112</v>
      </c>
      <c r="AG70" s="269" t="s">
        <v>112</v>
      </c>
      <c r="AH70" s="269" t="s">
        <v>112</v>
      </c>
      <c r="AI70" s="269" t="s">
        <v>112</v>
      </c>
      <c r="AJ70" s="269" t="s">
        <v>112</v>
      </c>
      <c r="AK70" s="269" t="s">
        <v>112</v>
      </c>
      <c r="AL70" s="269" t="s">
        <v>112</v>
      </c>
      <c r="AM70" s="269" t="s">
        <v>112</v>
      </c>
      <c r="AN70" s="269" t="s">
        <v>112</v>
      </c>
      <c r="AO70" s="269" t="s">
        <v>112</v>
      </c>
      <c r="AP70" s="269" t="s">
        <v>112</v>
      </c>
      <c r="AQ70" s="269" t="s">
        <v>112</v>
      </c>
      <c r="AR70" s="269" t="s">
        <v>112</v>
      </c>
      <c r="AS70" s="269" t="s">
        <v>112</v>
      </c>
      <c r="AT70" s="269" t="s">
        <v>112</v>
      </c>
      <c r="AU70" s="269" t="s">
        <v>112</v>
      </c>
      <c r="AV70" s="269" t="s">
        <v>112</v>
      </c>
      <c r="AW70" s="269" t="s">
        <v>112</v>
      </c>
      <c r="AX70" s="269" t="s">
        <v>112</v>
      </c>
      <c r="AY70" s="269" t="s">
        <v>112</v>
      </c>
      <c r="AZ70" s="269" t="s">
        <v>112</v>
      </c>
      <c r="BA70" s="269" t="s">
        <v>112</v>
      </c>
      <c r="BB70" s="269" t="s">
        <v>112</v>
      </c>
      <c r="BC70" s="269" t="s">
        <v>112</v>
      </c>
      <c r="BD70" s="269" t="s">
        <v>112</v>
      </c>
      <c r="BE70" s="269" t="s">
        <v>112</v>
      </c>
      <c r="BF70" s="269" t="s">
        <v>112</v>
      </c>
      <c r="BG70" s="269" t="s">
        <v>112</v>
      </c>
      <c r="BH70" s="269" t="s">
        <v>112</v>
      </c>
      <c r="BI70" s="269" t="s">
        <v>112</v>
      </c>
      <c r="BJ70" s="269" t="s">
        <v>112</v>
      </c>
      <c r="BK70" s="269" t="s">
        <v>112</v>
      </c>
      <c r="BL70" s="269" t="s">
        <v>112</v>
      </c>
      <c r="BM70" s="269" t="s">
        <v>112</v>
      </c>
      <c r="BN70" s="269" t="s">
        <v>112</v>
      </c>
      <c r="BO70" s="269" t="s">
        <v>112</v>
      </c>
      <c r="BP70" s="269" t="s">
        <v>112</v>
      </c>
      <c r="BQ70" s="269" t="s">
        <v>112</v>
      </c>
      <c r="BR70" s="269" t="s">
        <v>112</v>
      </c>
      <c r="BS70" s="269" t="s">
        <v>112</v>
      </c>
      <c r="BT70" s="269" t="s">
        <v>112</v>
      </c>
      <c r="BU70" s="269" t="s">
        <v>112</v>
      </c>
      <c r="BV70" s="269" t="s">
        <v>112</v>
      </c>
      <c r="BW70" s="269" t="s">
        <v>112</v>
      </c>
      <c r="BX70" s="269" t="s">
        <v>112</v>
      </c>
      <c r="BY70" s="269" t="s">
        <v>112</v>
      </c>
      <c r="BZ70" s="269" t="s">
        <v>112</v>
      </c>
      <c r="CA70" s="269" t="s">
        <v>112</v>
      </c>
      <c r="CB70" s="269" t="s">
        <v>112</v>
      </c>
      <c r="CC70" s="269" t="s">
        <v>112</v>
      </c>
      <c r="CD70" s="269" t="s">
        <v>112</v>
      </c>
      <c r="CE70" s="269" t="s">
        <v>112</v>
      </c>
      <c r="CF70" s="269" t="s">
        <v>112</v>
      </c>
      <c r="CG70" s="269" t="s">
        <v>112</v>
      </c>
      <c r="CH70" s="269" t="s">
        <v>112</v>
      </c>
      <c r="CI70" s="269" t="s">
        <v>112</v>
      </c>
      <c r="CJ70" s="269" t="s">
        <v>112</v>
      </c>
      <c r="CK70" s="269" t="s">
        <v>112</v>
      </c>
      <c r="CL70" s="269" t="s">
        <v>112</v>
      </c>
      <c r="CM70" s="269" t="s">
        <v>112</v>
      </c>
      <c r="CN70" s="269" t="s">
        <v>112</v>
      </c>
      <c r="CO70" s="269" t="s">
        <v>112</v>
      </c>
      <c r="CP70" s="269" t="s">
        <v>112</v>
      </c>
      <c r="CQ70" s="269" t="s">
        <v>112</v>
      </c>
      <c r="CR70" s="269" t="s">
        <v>112</v>
      </c>
      <c r="CS70" s="269" t="s">
        <v>112</v>
      </c>
      <c r="CT70" s="269" t="s">
        <v>112</v>
      </c>
      <c r="CU70" s="269" t="s">
        <v>112</v>
      </c>
      <c r="CV70" s="269" t="s">
        <v>112</v>
      </c>
      <c r="CW70" s="269" t="s">
        <v>112</v>
      </c>
      <c r="CX70" s="269" t="s">
        <v>112</v>
      </c>
      <c r="CY70" s="269" t="s">
        <v>112</v>
      </c>
      <c r="CZ70" s="269" t="s">
        <v>112</v>
      </c>
      <c r="DA70" s="269" t="s">
        <v>112</v>
      </c>
      <c r="DB70" s="269" t="s">
        <v>112</v>
      </c>
      <c r="DC70" s="269" t="s">
        <v>112</v>
      </c>
      <c r="DD70" s="269" t="s">
        <v>112</v>
      </c>
    </row>
    <row r="71" spans="1:108">
      <c r="A71" s="33" t="s">
        <v>55</v>
      </c>
      <c r="B71" s="34" t="s">
        <v>56</v>
      </c>
      <c r="C71" s="269">
        <f>Imput!C71</f>
        <v>40</v>
      </c>
      <c r="E71" s="269" t="s">
        <v>112</v>
      </c>
      <c r="F71" s="269" t="s">
        <v>112</v>
      </c>
      <c r="G71" s="269" t="s">
        <v>112</v>
      </c>
      <c r="H71" s="269" t="s">
        <v>112</v>
      </c>
      <c r="I71" s="269" t="s">
        <v>112</v>
      </c>
      <c r="J71" s="269" t="s">
        <v>112</v>
      </c>
      <c r="K71" s="269" t="s">
        <v>112</v>
      </c>
      <c r="L71" s="269" t="s">
        <v>112</v>
      </c>
      <c r="M71" s="269" t="s">
        <v>112</v>
      </c>
      <c r="N71" s="269" t="s">
        <v>112</v>
      </c>
      <c r="O71" s="269" t="s">
        <v>112</v>
      </c>
      <c r="P71" s="269" t="s">
        <v>112</v>
      </c>
      <c r="Q71" s="269" t="s">
        <v>112</v>
      </c>
      <c r="R71" s="269" t="s">
        <v>112</v>
      </c>
      <c r="S71" s="269" t="s">
        <v>112</v>
      </c>
      <c r="T71" s="269" t="s">
        <v>112</v>
      </c>
      <c r="U71" s="269" t="s">
        <v>112</v>
      </c>
      <c r="V71" s="269" t="s">
        <v>112</v>
      </c>
      <c r="W71" s="269" t="s">
        <v>112</v>
      </c>
      <c r="X71" s="385" t="s">
        <v>112</v>
      </c>
      <c r="Y71" s="269" t="s">
        <v>112</v>
      </c>
      <c r="Z71" s="269" t="s">
        <v>112</v>
      </c>
      <c r="AA71" s="269" t="s">
        <v>112</v>
      </c>
      <c r="AB71" s="269" t="s">
        <v>112</v>
      </c>
      <c r="AC71" s="269" t="s">
        <v>112</v>
      </c>
      <c r="AD71" s="269" t="s">
        <v>112</v>
      </c>
      <c r="AE71" s="269" t="s">
        <v>112</v>
      </c>
      <c r="AF71" s="269" t="s">
        <v>112</v>
      </c>
      <c r="AG71" s="269" t="s">
        <v>112</v>
      </c>
      <c r="AH71" s="269" t="s">
        <v>112</v>
      </c>
      <c r="AI71" s="269" t="s">
        <v>112</v>
      </c>
      <c r="AJ71" s="269" t="s">
        <v>112</v>
      </c>
      <c r="AK71" s="269" t="s">
        <v>112</v>
      </c>
      <c r="AL71" s="269" t="s">
        <v>112</v>
      </c>
      <c r="AM71" s="269" t="s">
        <v>112</v>
      </c>
      <c r="AN71" s="269" t="s">
        <v>112</v>
      </c>
      <c r="AO71" s="269" t="s">
        <v>112</v>
      </c>
      <c r="AP71" s="269" t="s">
        <v>112</v>
      </c>
      <c r="AQ71" s="269" t="s">
        <v>112</v>
      </c>
      <c r="AR71" s="269" t="s">
        <v>112</v>
      </c>
      <c r="AS71" s="269" t="s">
        <v>112</v>
      </c>
      <c r="AT71" s="269" t="s">
        <v>112</v>
      </c>
      <c r="AU71" s="269" t="s">
        <v>112</v>
      </c>
      <c r="AV71" s="269" t="s">
        <v>112</v>
      </c>
      <c r="AW71" s="269" t="s">
        <v>112</v>
      </c>
      <c r="AX71" s="269" t="s">
        <v>112</v>
      </c>
      <c r="AY71" s="269" t="s">
        <v>112</v>
      </c>
      <c r="AZ71" s="269" t="s">
        <v>112</v>
      </c>
      <c r="BA71" s="269" t="s">
        <v>112</v>
      </c>
      <c r="BB71" s="269" t="s">
        <v>112</v>
      </c>
      <c r="BC71" s="269" t="s">
        <v>112</v>
      </c>
      <c r="BD71" s="269" t="s">
        <v>112</v>
      </c>
      <c r="BE71" s="269" t="s">
        <v>112</v>
      </c>
      <c r="BF71" s="269" t="s">
        <v>112</v>
      </c>
      <c r="BG71" s="269" t="s">
        <v>112</v>
      </c>
      <c r="BH71" s="269" t="s">
        <v>112</v>
      </c>
      <c r="BI71" s="269" t="s">
        <v>112</v>
      </c>
      <c r="BJ71" s="269" t="s">
        <v>112</v>
      </c>
      <c r="BK71" s="269" t="s">
        <v>112</v>
      </c>
      <c r="BL71" s="269" t="s">
        <v>112</v>
      </c>
      <c r="BM71" s="269" t="s">
        <v>112</v>
      </c>
      <c r="BN71" s="269" t="s">
        <v>112</v>
      </c>
      <c r="BO71" s="269" t="s">
        <v>112</v>
      </c>
      <c r="BP71" s="269" t="s">
        <v>112</v>
      </c>
      <c r="BQ71" s="269" t="s">
        <v>112</v>
      </c>
      <c r="BR71" s="269" t="s">
        <v>112</v>
      </c>
      <c r="BS71" s="269" t="s">
        <v>112</v>
      </c>
      <c r="BT71" s="269" t="s">
        <v>112</v>
      </c>
      <c r="BU71" s="269" t="s">
        <v>112</v>
      </c>
      <c r="BV71" s="269" t="s">
        <v>112</v>
      </c>
      <c r="BW71" s="269" t="s">
        <v>112</v>
      </c>
      <c r="BX71" s="269" t="s">
        <v>112</v>
      </c>
      <c r="BY71" s="269" t="s">
        <v>112</v>
      </c>
      <c r="BZ71" s="269" t="s">
        <v>112</v>
      </c>
      <c r="CA71" s="269" t="s">
        <v>112</v>
      </c>
      <c r="CB71" s="269" t="s">
        <v>112</v>
      </c>
      <c r="CC71" s="269" t="s">
        <v>112</v>
      </c>
      <c r="CD71" s="269" t="s">
        <v>112</v>
      </c>
      <c r="CE71" s="269" t="s">
        <v>112</v>
      </c>
      <c r="CF71" s="269" t="s">
        <v>112</v>
      </c>
      <c r="CG71" s="269" t="s">
        <v>112</v>
      </c>
      <c r="CH71" s="269" t="s">
        <v>112</v>
      </c>
      <c r="CI71" s="269" t="s">
        <v>112</v>
      </c>
      <c r="CJ71" s="269" t="s">
        <v>112</v>
      </c>
      <c r="CK71" s="269" t="s">
        <v>112</v>
      </c>
      <c r="CL71" s="269" t="s">
        <v>112</v>
      </c>
      <c r="CM71" s="269" t="s">
        <v>112</v>
      </c>
      <c r="CN71" s="269" t="s">
        <v>112</v>
      </c>
      <c r="CO71" s="269" t="s">
        <v>112</v>
      </c>
      <c r="CP71" s="269" t="s">
        <v>112</v>
      </c>
      <c r="CQ71" s="269" t="s">
        <v>112</v>
      </c>
      <c r="CR71" s="269" t="s">
        <v>112</v>
      </c>
      <c r="CS71" s="269" t="s">
        <v>112</v>
      </c>
      <c r="CT71" s="269" t="s">
        <v>112</v>
      </c>
      <c r="CU71" s="269" t="s">
        <v>112</v>
      </c>
      <c r="CV71" s="269" t="s">
        <v>112</v>
      </c>
      <c r="CW71" s="269" t="s">
        <v>112</v>
      </c>
      <c r="CX71" s="269" t="s">
        <v>112</v>
      </c>
      <c r="CY71" s="269" t="s">
        <v>112</v>
      </c>
      <c r="CZ71" s="269" t="s">
        <v>112</v>
      </c>
      <c r="DA71" s="269" t="s">
        <v>112</v>
      </c>
      <c r="DB71" s="269" t="s">
        <v>112</v>
      </c>
      <c r="DC71" s="269" t="s">
        <v>112</v>
      </c>
      <c r="DD71" s="269" t="s">
        <v>112</v>
      </c>
    </row>
    <row r="72" spans="1:108" ht="15.75" thickBot="1">
      <c r="A72" s="35"/>
      <c r="B72" s="36" t="s">
        <v>18</v>
      </c>
      <c r="C72" s="133"/>
      <c r="E72" s="297"/>
      <c r="F72" s="297"/>
      <c r="G72" s="297"/>
      <c r="H72" s="297"/>
      <c r="I72" s="297"/>
      <c r="J72" s="297"/>
      <c r="K72" s="297"/>
      <c r="L72" s="297"/>
      <c r="M72" s="297"/>
      <c r="N72" s="297"/>
      <c r="O72" s="297"/>
      <c r="P72" s="297"/>
      <c r="Q72" s="297"/>
      <c r="R72" s="297"/>
      <c r="S72" s="297"/>
      <c r="T72" s="297"/>
      <c r="U72" s="297"/>
      <c r="V72" s="297"/>
      <c r="W72" s="297"/>
      <c r="X72" s="415"/>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7"/>
      <c r="BF72" s="297"/>
      <c r="BG72" s="297"/>
      <c r="BH72" s="297"/>
      <c r="BI72" s="297"/>
      <c r="BJ72" s="297"/>
      <c r="BK72" s="297"/>
      <c r="BL72" s="297"/>
      <c r="BM72" s="297"/>
      <c r="BN72" s="297"/>
      <c r="BO72" s="297"/>
      <c r="BP72" s="297"/>
      <c r="BQ72" s="297"/>
      <c r="BR72" s="297"/>
      <c r="BS72" s="297"/>
      <c r="BT72" s="297"/>
      <c r="BU72" s="297"/>
      <c r="BV72" s="297"/>
      <c r="BW72" s="297"/>
      <c r="BX72" s="297"/>
      <c r="BY72" s="297"/>
      <c r="BZ72" s="297"/>
      <c r="CA72" s="297"/>
      <c r="CB72" s="297"/>
      <c r="CC72" s="297"/>
      <c r="CD72" s="297"/>
      <c r="CE72" s="297"/>
      <c r="CF72" s="297"/>
      <c r="CG72" s="297"/>
      <c r="CH72" s="297"/>
      <c r="CI72" s="297"/>
      <c r="CJ72" s="297"/>
      <c r="CK72" s="297"/>
      <c r="CL72" s="297"/>
      <c r="CM72" s="297"/>
      <c r="CN72" s="297"/>
      <c r="CO72" s="297"/>
      <c r="CP72" s="297"/>
      <c r="CQ72" s="297"/>
      <c r="CR72" s="297"/>
      <c r="CS72" s="297"/>
      <c r="CT72" s="297"/>
      <c r="CU72" s="297"/>
      <c r="CV72" s="297"/>
      <c r="CW72" s="297"/>
      <c r="CX72" s="297"/>
      <c r="CY72" s="297"/>
      <c r="CZ72" s="297"/>
      <c r="DA72" s="297"/>
      <c r="DB72" s="297"/>
      <c r="DC72" s="297"/>
      <c r="DD72" s="297"/>
    </row>
    <row r="73" spans="1:108" ht="15.75" thickBot="1">
      <c r="A73" s="37" t="s">
        <v>57</v>
      </c>
      <c r="B73" s="38" t="s">
        <v>58</v>
      </c>
      <c r="C73" s="134"/>
      <c r="E73" s="280"/>
      <c r="F73" s="280"/>
      <c r="G73" s="280"/>
      <c r="H73" s="280"/>
      <c r="I73" s="280"/>
      <c r="J73" s="280"/>
      <c r="K73" s="280"/>
      <c r="L73" s="280"/>
      <c r="M73" s="280"/>
      <c r="N73" s="280"/>
      <c r="O73" s="280"/>
      <c r="P73" s="280"/>
      <c r="Q73" s="280"/>
      <c r="R73" s="280"/>
      <c r="S73" s="280"/>
      <c r="T73" s="280"/>
      <c r="U73" s="280"/>
      <c r="V73" s="280"/>
      <c r="W73" s="280"/>
      <c r="X73" s="396"/>
      <c r="Y73" s="280"/>
      <c r="Z73" s="280"/>
      <c r="AA73" s="280"/>
      <c r="AB73" s="280"/>
      <c r="AC73" s="280"/>
      <c r="AD73" s="280"/>
      <c r="AE73" s="280"/>
      <c r="AF73" s="280"/>
      <c r="AG73" s="280"/>
      <c r="AH73" s="280"/>
      <c r="AI73" s="280"/>
      <c r="AJ73" s="280"/>
      <c r="AK73" s="280"/>
      <c r="AL73" s="280"/>
      <c r="AM73" s="280"/>
      <c r="AN73" s="280"/>
      <c r="AO73" s="280"/>
      <c r="AP73" s="280"/>
      <c r="AQ73" s="280"/>
      <c r="AR73" s="280"/>
      <c r="AS73" s="280"/>
      <c r="AT73" s="280"/>
      <c r="AU73" s="280"/>
      <c r="AV73" s="280"/>
      <c r="AW73" s="280"/>
      <c r="AX73" s="280"/>
      <c r="AY73" s="280"/>
      <c r="AZ73" s="280"/>
      <c r="BA73" s="280"/>
      <c r="BB73" s="280"/>
      <c r="BC73" s="280"/>
      <c r="BD73" s="280"/>
      <c r="BE73" s="280"/>
      <c r="BF73" s="280"/>
      <c r="BG73" s="280"/>
      <c r="BH73" s="280"/>
      <c r="BI73" s="280"/>
      <c r="BJ73" s="280"/>
      <c r="BK73" s="280"/>
      <c r="BL73" s="280"/>
      <c r="BM73" s="280"/>
      <c r="BN73" s="280"/>
      <c r="BO73" s="280"/>
      <c r="BP73" s="280"/>
      <c r="BQ73" s="280"/>
      <c r="BR73" s="280"/>
      <c r="BS73" s="280"/>
      <c r="BT73" s="280"/>
      <c r="BU73" s="280"/>
      <c r="BV73" s="280"/>
      <c r="BW73" s="280"/>
      <c r="BX73" s="280"/>
      <c r="BY73" s="280"/>
      <c r="BZ73" s="280"/>
      <c r="CA73" s="280"/>
      <c r="CB73" s="280"/>
      <c r="CC73" s="280"/>
      <c r="CD73" s="280"/>
      <c r="CE73" s="280"/>
      <c r="CF73" s="280"/>
      <c r="CG73" s="280"/>
      <c r="CH73" s="280"/>
      <c r="CI73" s="280"/>
      <c r="CJ73" s="280"/>
      <c r="CK73" s="280"/>
      <c r="CL73" s="280"/>
      <c r="CM73" s="280"/>
      <c r="CN73" s="280"/>
      <c r="CO73" s="280"/>
      <c r="CP73" s="280"/>
      <c r="CQ73" s="280"/>
      <c r="CR73" s="280"/>
      <c r="CS73" s="280"/>
      <c r="CT73" s="280"/>
      <c r="CU73" s="280"/>
      <c r="CV73" s="280"/>
      <c r="CW73" s="280"/>
      <c r="CX73" s="280"/>
      <c r="CY73" s="280"/>
      <c r="CZ73" s="280"/>
      <c r="DA73" s="280"/>
      <c r="DB73" s="280"/>
      <c r="DC73" s="280"/>
      <c r="DD73" s="280"/>
    </row>
    <row r="74" spans="1:108" ht="57">
      <c r="A74" s="39" t="s">
        <v>59</v>
      </c>
      <c r="B74" s="23" t="s">
        <v>60</v>
      </c>
      <c r="C74" s="144">
        <f>AVERAGE(E74:DD74)</f>
        <v>3.0800000000000001E-2</v>
      </c>
      <c r="E74" s="318" t="str">
        <f>IF(Imput!E74="",'Control Master'!E74,Imput!E74)</f>
        <v>N/R</v>
      </c>
      <c r="F74" s="318">
        <f>IF(Imput!F74="",'Control Master'!F74,Imput!F74)</f>
        <v>3.7600000000000001E-2</v>
      </c>
      <c r="G74" s="318" t="str">
        <f>IF(Imput!G74="",'Control Master'!G74,Imput!G74)</f>
        <v>N/R</v>
      </c>
      <c r="H74" s="318" t="str">
        <f>IF(Imput!H74="",'Control Master'!H74,Imput!H74)</f>
        <v>N/A</v>
      </c>
      <c r="I74" s="318">
        <f>IF(Imput!I74="",'Control Master'!I74,Imput!I74)</f>
        <v>3.4599999999999999E-2</v>
      </c>
      <c r="J74" s="318">
        <f>IF(Imput!J74="",'Control Master'!J74,Imput!J74)</f>
        <v>7.51E-2</v>
      </c>
      <c r="K74" s="318">
        <f>IF(Imput!K74="",'Control Master'!K74,Imput!K74)</f>
        <v>0</v>
      </c>
      <c r="L74" s="318">
        <f>IF(Imput!L74="",'Control Master'!L74,Imput!L74)</f>
        <v>6.7000000000000002E-3</v>
      </c>
      <c r="M74" s="318" t="str">
        <f>IF(Imput!M74="",'Control Master'!M74,Imput!M74)</f>
        <v>N/A</v>
      </c>
      <c r="N74" s="318" t="str">
        <f>IF(Imput!N74="",'Control Master'!N74,Imput!N74)</f>
        <v>N/A</v>
      </c>
      <c r="O74" s="318" t="str">
        <f>IF(Imput!O74="",'Control Master'!O74,Imput!O74)</f>
        <v>N/A</v>
      </c>
      <c r="P74" s="318" t="str">
        <f>IF(Imput!P74="",'Control Master'!P74,Imput!P74)</f>
        <v>N/A</v>
      </c>
      <c r="Q74" s="318" t="str">
        <f>IF(Imput!Q74="",'Control Master'!Q74,Imput!Q74)</f>
        <v>N/R</v>
      </c>
      <c r="R74" s="318" t="str">
        <f>IF(Imput!R74="",'Control Master'!R74,Imput!R74)</f>
        <v>N/R</v>
      </c>
      <c r="S74" s="318" t="str">
        <f>IF(Imput!S74="",'Control Master'!S74,Imput!S74)</f>
        <v>N/R</v>
      </c>
      <c r="T74" s="318" t="str">
        <f>IF(Imput!T74="",'Control Master'!T74,Imput!T74)</f>
        <v>N/R</v>
      </c>
      <c r="U74" s="318" t="str">
        <f>IF(Imput!U74="",'Control Master'!U74,Imput!U74)</f>
        <v>N/R</v>
      </c>
      <c r="V74" s="318" t="str">
        <f>IF(Imput!V74="",'Control Master'!V74,Imput!V74)</f>
        <v>N/R</v>
      </c>
      <c r="W74" s="318" t="str">
        <f>IF(Imput!W74="",'Control Master'!W74,Imput!W74)</f>
        <v>N/R</v>
      </c>
      <c r="X74" s="318" t="str">
        <f>IF(Imput!X74="",'Control Master'!X74,Imput!X74)</f>
        <v>N/A</v>
      </c>
      <c r="Y74" s="318" t="str">
        <f>IF(Imput!Y74="",'Control Master'!Y74,Imput!Y74)</f>
        <v>N/A</v>
      </c>
      <c r="Z74" s="318" t="str">
        <f>IF(Imput!Z74="",'Control Master'!Z74,Imput!Z74)</f>
        <v>N/A</v>
      </c>
      <c r="AA74" s="318" t="str">
        <f>IF(Imput!AA74="",'Control Master'!AA74,Imput!AA74)</f>
        <v>N/A</v>
      </c>
      <c r="AB74" s="318" t="str">
        <f>IF(Imput!AB74="",'Control Master'!AB74,Imput!AB74)</f>
        <v>N/A</v>
      </c>
      <c r="AC74" s="318" t="str">
        <f>IF(Imput!AC74="",'Control Master'!AC74,Imput!AC74)</f>
        <v>N/A</v>
      </c>
      <c r="AD74" s="318" t="str">
        <f>IF(Imput!AD74="",'Control Master'!AD74,Imput!AD74)</f>
        <v>N/A</v>
      </c>
      <c r="AE74" s="318" t="str">
        <f>IF(Imput!AE74="",'Control Master'!AE74,Imput!AE74)</f>
        <v>N/A</v>
      </c>
      <c r="AF74" s="318" t="str">
        <f>IF(Imput!AF74="",'Control Master'!AF74,Imput!AF74)</f>
        <v>N/A</v>
      </c>
      <c r="AG74" s="318" t="str">
        <f>IF(Imput!AG74="",'Control Master'!AG74,Imput!AG74)</f>
        <v>N/A</v>
      </c>
      <c r="AH74" s="318" t="str">
        <f>IF(Imput!AH74="",'Control Master'!AH74,Imput!AH74)</f>
        <v>N/A</v>
      </c>
      <c r="AI74" s="318" t="str">
        <f>IF(Imput!AI74="",'Control Master'!AI74,Imput!AI74)</f>
        <v>N/A</v>
      </c>
      <c r="AJ74" s="318" t="str">
        <f>IF(Imput!AJ74="",'Control Master'!AJ74,Imput!AJ74)</f>
        <v>N/A</v>
      </c>
      <c r="AK74" s="318" t="str">
        <f>IF(Imput!AK74="",'Control Master'!AK74,Imput!AK74)</f>
        <v>N/A</v>
      </c>
      <c r="AL74" s="318" t="str">
        <f>IF(Imput!AL74="",'Control Master'!AL74,Imput!AL74)</f>
        <v>N/A</v>
      </c>
      <c r="AM74" s="318" t="str">
        <f>IF(Imput!AM74="",'Control Master'!AM74,Imput!AM74)</f>
        <v>N/A</v>
      </c>
      <c r="AN74" s="318" t="str">
        <f>IF(Imput!AN74="",'Control Master'!AN74,Imput!AN74)</f>
        <v>N/A</v>
      </c>
      <c r="AO74" s="318" t="str">
        <f>IF(Imput!AO74="",'Control Master'!AO74,Imput!AO74)</f>
        <v>N/A</v>
      </c>
      <c r="AP74" s="318" t="str">
        <f>IF(Imput!AP74="",'Control Master'!AP74,Imput!AP74)</f>
        <v>N/A</v>
      </c>
      <c r="AQ74" s="318" t="str">
        <f>IF(Imput!AQ74="",'Control Master'!AQ74,Imput!AQ74)</f>
        <v>N/A</v>
      </c>
      <c r="AR74" s="318" t="str">
        <f>IF(Imput!AR74="",'Control Master'!AR74,Imput!AR74)</f>
        <v>N/A</v>
      </c>
      <c r="AS74" s="318" t="str">
        <f>IF(Imput!AS74="",'Control Master'!AS74,Imput!AS74)</f>
        <v>N/A</v>
      </c>
      <c r="AT74" s="318" t="str">
        <f>IF(Imput!AT74="",'Control Master'!AT74,Imput!AT74)</f>
        <v>N/A</v>
      </c>
      <c r="AU74" s="318" t="str">
        <f>IF(Imput!AU74="",'Control Master'!AU74,Imput!AU74)</f>
        <v>N/A</v>
      </c>
      <c r="AV74" s="318" t="str">
        <f>IF(Imput!AV74="",'Control Master'!AV74,Imput!AV74)</f>
        <v>N/A</v>
      </c>
      <c r="AW74" s="318" t="str">
        <f>IF(Imput!AW74="",'Control Master'!AW74,Imput!AW74)</f>
        <v>N/A</v>
      </c>
      <c r="AX74" s="318" t="str">
        <f>IF(Imput!AX74="",'Control Master'!AX74,Imput!AX74)</f>
        <v>N/A</v>
      </c>
      <c r="AY74" s="318" t="str">
        <f>IF(Imput!AY74="",'Control Master'!AY74,Imput!AY74)</f>
        <v>N/A</v>
      </c>
      <c r="AZ74" s="318" t="str">
        <f>IF(Imput!AZ74="",'Control Master'!AZ74,Imput!AZ74)</f>
        <v>N/A</v>
      </c>
      <c r="BA74" s="318" t="str">
        <f>IF(Imput!BA74="",'Control Master'!BA74,Imput!BA74)</f>
        <v>N/A</v>
      </c>
      <c r="BB74" s="318" t="str">
        <f>IF(Imput!BB75="",'Control Master'!BB74,Imput!BB75)</f>
        <v>N/A</v>
      </c>
      <c r="BC74" s="318" t="str">
        <f>IF(Imput!BC74="",'Control Master'!BC74,Imput!BC74)</f>
        <v>N/A</v>
      </c>
      <c r="BD74" s="318" t="str">
        <f>IF(Imput!BD74="",'Control Master'!BD74,Imput!BD74)</f>
        <v>N/A</v>
      </c>
      <c r="BE74" s="318" t="str">
        <f>IF(Imput!BE74="",'Control Master'!BE74,Imput!BE74)</f>
        <v>N/A</v>
      </c>
      <c r="BF74" s="318" t="str">
        <f>IF(Imput!BF74="",'Control Master'!BF74,Imput!BF74)</f>
        <v>N/A</v>
      </c>
      <c r="BG74" s="318" t="str">
        <f>IF(Imput!BG74="",'Control Master'!BG74,Imput!BG74)</f>
        <v>N/A</v>
      </c>
      <c r="BH74" s="318" t="str">
        <f>IF(Imput!BH74="",'Control Master'!BH74,Imput!BH74)</f>
        <v>N/A</v>
      </c>
      <c r="BI74" s="318" t="str">
        <f>IF(Imput!BI74="",'Control Master'!BI74,Imput!BI74)</f>
        <v>N/A</v>
      </c>
      <c r="BJ74" s="318" t="str">
        <f>IF(Imput!BJ75="",'Control Master'!BJ74,Imput!BJ75)</f>
        <v>N/A</v>
      </c>
      <c r="BK74" s="318" t="str">
        <f>IF(Imput!BK74="",'Control Master'!BK74,Imput!BK74)</f>
        <v>N/A</v>
      </c>
      <c r="BL74" s="318" t="str">
        <f>IF(Imput!BL74="",'Control Master'!BL74,Imput!BL74)</f>
        <v>N/A</v>
      </c>
      <c r="BM74" s="318" t="str">
        <f>IF(Imput!BM74="",'Control Master'!BM74,Imput!BM74)</f>
        <v>N/A</v>
      </c>
      <c r="BN74" s="318" t="str">
        <f>IF(Imput!BN74="",'Control Master'!BN74,Imput!BN74)</f>
        <v>N/A</v>
      </c>
      <c r="BO74" s="318" t="str">
        <f>IF(Imput!BO74="",'Control Master'!BO74,Imput!BO74)</f>
        <v>N/A</v>
      </c>
      <c r="BP74" s="318" t="str">
        <f>IF(Imput!BP74="",'Control Master'!BP74,Imput!BP74)</f>
        <v>N/A</v>
      </c>
      <c r="BQ74" s="318" t="str">
        <f>IF(Imput!BQ74="",'Control Master'!BQ74,Imput!BQ74)</f>
        <v>N/A</v>
      </c>
      <c r="BR74" s="318" t="str">
        <f>IF(Imput!BR74="",'Control Master'!BR74,Imput!BR74)</f>
        <v>N/A</v>
      </c>
      <c r="BS74" s="318" t="str">
        <f>IF(Imput!BS74="",'Control Master'!BS74,Imput!BS74)</f>
        <v>N/A</v>
      </c>
      <c r="BT74" s="318" t="str">
        <f>IF(Imput!BT74="",'Control Master'!BT74,Imput!BT74)</f>
        <v>N/A</v>
      </c>
      <c r="BU74" s="318" t="str">
        <f>IF(Imput!BU74="",'Control Master'!BU74,Imput!BU74)</f>
        <v>N/A</v>
      </c>
      <c r="BV74" s="318" t="str">
        <f>IF(Imput!BV74="",'Control Master'!BV74,Imput!BV74)</f>
        <v>N/A</v>
      </c>
      <c r="BW74" s="318" t="str">
        <f>IF(Imput!BW74="",'Control Master'!BW74,Imput!BW74)</f>
        <v>N/A</v>
      </c>
      <c r="BX74" s="318" t="str">
        <f>IF(Imput!BX74="",'Control Master'!BX74,Imput!BX74)</f>
        <v>N/A</v>
      </c>
      <c r="BY74" s="318" t="str">
        <f>IF(Imput!BY74="",'Control Master'!BY74,Imput!BY74)</f>
        <v>N/A</v>
      </c>
      <c r="BZ74" s="318" t="str">
        <f>IF(Imput!BZ74="",'Control Master'!BZ74,Imput!BZ74)</f>
        <v>N/A</v>
      </c>
      <c r="CA74" s="318" t="str">
        <f>IF(Imput!CA74="",'Control Master'!CA74,Imput!CA74)</f>
        <v>N/A</v>
      </c>
      <c r="CB74" s="318" t="str">
        <f>IF(Imput!CB74="",'Control Master'!CB74,Imput!CB74)</f>
        <v>N/A</v>
      </c>
      <c r="CC74" s="318" t="str">
        <f>IF(Imput!CC74="",'Control Master'!CC74,Imput!CC74)</f>
        <v>N/A</v>
      </c>
      <c r="CD74" s="318" t="str">
        <f>IF(Imput!CD74="",'Control Master'!CD74,Imput!CD74)</f>
        <v>N/A</v>
      </c>
      <c r="CE74" s="318" t="str">
        <f>IF(Imput!CE74="",'Control Master'!CE74,Imput!CE74)</f>
        <v>N/A</v>
      </c>
      <c r="CF74" s="318" t="str">
        <f>IF(Imput!CF74="",'Control Master'!CF74,Imput!CF74)</f>
        <v>N/A</v>
      </c>
      <c r="CG74" s="318" t="str">
        <f>IF(Imput!CG74="",'Control Master'!CG74,Imput!CG74)</f>
        <v>N/A</v>
      </c>
      <c r="CH74" s="318" t="str">
        <f>IF(Imput!CH74="",'Control Master'!CH74,Imput!CH74)</f>
        <v>N/A</v>
      </c>
      <c r="CI74" s="318" t="str">
        <f>IF(Imput!CI74="",'Control Master'!CI74,Imput!CI74)</f>
        <v>N/A</v>
      </c>
      <c r="CJ74" s="318" t="str">
        <f>IF(Imput!CJ74="",'Control Master'!CJ74,Imput!CJ74)</f>
        <v>N/A</v>
      </c>
      <c r="CK74" s="318" t="str">
        <f>IF(Imput!CK74="",'Control Master'!CK74,Imput!CK74)</f>
        <v>N/A</v>
      </c>
      <c r="CL74" s="318" t="str">
        <f>IF(Imput!CL75="",'Control Master'!CL74,Imput!CL75)</f>
        <v>N/A</v>
      </c>
      <c r="CM74" s="318" t="str">
        <f>IF(Imput!CM74="",'Control Master'!CM74,Imput!CM74)</f>
        <v>N/A</v>
      </c>
      <c r="CN74" s="318" t="str">
        <f>IF(Imput!CN74="",'Control Master'!CN74,Imput!CN74)</f>
        <v>N/A</v>
      </c>
      <c r="CO74" s="318" t="str">
        <f>IF(Imput!CO74="",'Control Master'!CO74,Imput!CO74)</f>
        <v>N/A</v>
      </c>
      <c r="CP74" s="318" t="str">
        <f>IF(Imput!CP74="",'Control Master'!CP74,Imput!CP74)</f>
        <v>N/A</v>
      </c>
      <c r="CQ74" s="318" t="str">
        <f>IF(Imput!CQ74="",'Control Master'!CQ74,Imput!CQ74)</f>
        <v>N/A</v>
      </c>
      <c r="CR74" s="318" t="str">
        <f>IF(Imput!CR74="",'Control Master'!CR74,Imput!CR74)</f>
        <v>N/A</v>
      </c>
      <c r="CS74" s="318" t="str">
        <f>IF(Imput!CS74="",'Control Master'!CS74,Imput!CS74)</f>
        <v>N/A</v>
      </c>
      <c r="CT74" s="318" t="str">
        <f>IF(Imput!CT74="",'Control Master'!CT74,Imput!CT74)</f>
        <v>N/A</v>
      </c>
      <c r="CU74" s="318" t="str">
        <f>IF(Imput!CU74="",'Control Master'!CU74,Imput!CU74)</f>
        <v>N/A</v>
      </c>
      <c r="CV74" s="318" t="str">
        <f>IF(Imput!CV74="",'Control Master'!CV74,Imput!CV74)</f>
        <v>N/A</v>
      </c>
      <c r="CW74" s="318" t="str">
        <f>IF(Imput!CW74="",'Control Master'!CW74,Imput!CW74)</f>
        <v>N/A</v>
      </c>
      <c r="CX74" s="318" t="str">
        <f>IF(Imput!CX74="",'Control Master'!CX74,Imput!CX74)</f>
        <v>N/A</v>
      </c>
      <c r="CY74" s="318" t="str">
        <f>IF(Imput!CY74="",'Control Master'!CY74,Imput!CY74)</f>
        <v>N/A</v>
      </c>
      <c r="CZ74" s="318" t="str">
        <f>IF(Imput!CZ74="",'Control Master'!CZ74,Imput!CZ74)</f>
        <v>N/A</v>
      </c>
      <c r="DA74" s="318" t="str">
        <f>IF(Imput!DA74="",'Control Master'!DA74,Imput!DA74)</f>
        <v>N/A</v>
      </c>
      <c r="DB74" s="318" t="str">
        <f>IF(Imput!DB74="",'Control Master'!DB74,Imput!DB74)</f>
        <v>N/A</v>
      </c>
      <c r="DC74" s="318" t="str">
        <f>IF(Imput!DC74="",'Control Master'!DC74,Imput!DC74)</f>
        <v>N/A</v>
      </c>
      <c r="DD74" s="318" t="str">
        <f>IF(Imput!DD74="",'Control Master'!DD74,Imput!DD74)</f>
        <v>N/A</v>
      </c>
    </row>
    <row r="75" spans="1:108">
      <c r="A75" s="40" t="s">
        <v>61</v>
      </c>
      <c r="B75" s="41" t="s">
        <v>62</v>
      </c>
      <c r="C75" s="143">
        <f>AVERAGE(E75:DD75)</f>
        <v>1.72</v>
      </c>
      <c r="E75" s="322" t="str">
        <f>IF(Imput!E75="",'Control Master'!E75,Imput!E75)</f>
        <v>N/R</v>
      </c>
      <c r="F75" s="322">
        <f>IF(Imput!F75="",'Control Master'!F75,Imput!F75)</f>
        <v>0.84</v>
      </c>
      <c r="G75" s="322" t="str">
        <f>IF(Imput!G75="",'Control Master'!G75,Imput!G75)</f>
        <v>N/R</v>
      </c>
      <c r="H75" s="322" t="str">
        <f>IF(Imput!H75="",'Control Master'!H75,Imput!H75)</f>
        <v>N/A</v>
      </c>
      <c r="I75" s="322">
        <f>IF(Imput!I75="",'Control Master'!I75,Imput!I75)</f>
        <v>2</v>
      </c>
      <c r="J75" s="322">
        <f>IF(Imput!J75="",'Control Master'!J75,Imput!J75)</f>
        <v>2.2999999999999998</v>
      </c>
      <c r="K75" s="322">
        <f>IF(Imput!K75="",'Control Master'!K75,Imput!K75)</f>
        <v>0</v>
      </c>
      <c r="L75" s="322">
        <f>IF(Imput!L75="",'Control Master'!L75,Imput!L75)</f>
        <v>3.46</v>
      </c>
      <c r="M75" s="322" t="str">
        <f>IF(Imput!M75="",'Control Master'!M75,Imput!M75)</f>
        <v>N/A</v>
      </c>
      <c r="N75" s="322" t="str">
        <f>IF(Imput!N75="",'Control Master'!N75,Imput!N75)</f>
        <v>N/A</v>
      </c>
      <c r="O75" s="322" t="str">
        <f>IF(Imput!O75="",'Control Master'!O75,Imput!O75)</f>
        <v>N/A</v>
      </c>
      <c r="P75" s="322" t="str">
        <f>IF(Imput!P75="",'Control Master'!P75,Imput!P75)</f>
        <v>N/A</v>
      </c>
      <c r="Q75" s="322" t="str">
        <f>IF(Imput!Q75="",'Control Master'!Q75,Imput!Q75)</f>
        <v>N/R</v>
      </c>
      <c r="R75" s="322" t="str">
        <f>IF(Imput!R75="",'Control Master'!R75,Imput!R75)</f>
        <v>N/R</v>
      </c>
      <c r="S75" s="322" t="str">
        <f>IF(Imput!S75="",'Control Master'!S75,Imput!S75)</f>
        <v>N/R</v>
      </c>
      <c r="T75" s="322" t="str">
        <f>IF(Imput!T75="",'Control Master'!T75,Imput!T75)</f>
        <v>N/R</v>
      </c>
      <c r="U75" s="322" t="str">
        <f>IF(Imput!U75="",'Control Master'!U75,Imput!U75)</f>
        <v>N/R</v>
      </c>
      <c r="V75" s="322" t="str">
        <f>IF(Imput!V75="",'Control Master'!V75,Imput!V75)</f>
        <v>N/R</v>
      </c>
      <c r="W75" s="322" t="str">
        <f>IF(Imput!W75="",'Control Master'!W75,Imput!W75)</f>
        <v>N/R</v>
      </c>
      <c r="X75" s="322" t="str">
        <f>IF(Imput!X75="",'Control Master'!X75,Imput!X75)</f>
        <v>N/A</v>
      </c>
      <c r="Y75" s="322" t="str">
        <f>IF(Imput!Y75="",'Control Master'!Y75,Imput!Y75)</f>
        <v>N/A</v>
      </c>
      <c r="Z75" s="322" t="str">
        <f>IF(Imput!Z75="",'Control Master'!Z75,Imput!Z75)</f>
        <v>N/A</v>
      </c>
      <c r="AA75" s="322" t="str">
        <f>IF(Imput!AA75="",'Control Master'!AA75,Imput!AA75)</f>
        <v>N/A</v>
      </c>
      <c r="AB75" s="322" t="str">
        <f>IF(Imput!AB75="",'Control Master'!AB75,Imput!AB75)</f>
        <v>N/A</v>
      </c>
      <c r="AC75" s="322" t="str">
        <f>IF(Imput!AC75="",'Control Master'!AC75,Imput!AC75)</f>
        <v>N/A</v>
      </c>
      <c r="AD75" s="322" t="str">
        <f>IF(Imput!AD75="",'Control Master'!AD75,Imput!AD75)</f>
        <v>N/A</v>
      </c>
      <c r="AE75" s="322" t="str">
        <f>IF(Imput!AE75="",'Control Master'!AE75,Imput!AE75)</f>
        <v>N/A</v>
      </c>
      <c r="AF75" s="322" t="str">
        <f>IF(Imput!AF75="",'Control Master'!AF75,Imput!AF75)</f>
        <v>N/A</v>
      </c>
      <c r="AG75" s="322" t="str">
        <f>IF(Imput!AG75="",'Control Master'!AG75,Imput!AG75)</f>
        <v>N/A</v>
      </c>
      <c r="AH75" s="322" t="str">
        <f>IF(Imput!AH75="",'Control Master'!AH75,Imput!AH75)</f>
        <v>N/A</v>
      </c>
      <c r="AI75" s="322" t="str">
        <f>IF(Imput!AI75="",'Control Master'!AI75,Imput!AI75)</f>
        <v>N/A</v>
      </c>
      <c r="AJ75" s="322" t="str">
        <f>IF(Imput!AJ75="",'Control Master'!AJ75,Imput!AJ75)</f>
        <v>N/A</v>
      </c>
      <c r="AK75" s="322" t="str">
        <f>IF(Imput!AK75="",'Control Master'!AK75,Imput!AK75)</f>
        <v>N/A</v>
      </c>
      <c r="AL75" s="322" t="str">
        <f>IF(Imput!AL75="",'Control Master'!AL75,Imput!AL75)</f>
        <v>N/A</v>
      </c>
      <c r="AM75" s="322" t="str">
        <f>IF(Imput!AM75="",'Control Master'!AM75,Imput!AM75)</f>
        <v>N/A</v>
      </c>
      <c r="AN75" s="322" t="str">
        <f>IF(Imput!AN75="",'Control Master'!AN75,Imput!AN75)</f>
        <v>N/A</v>
      </c>
      <c r="AO75" s="322" t="str">
        <f>IF(Imput!AO75="",'Control Master'!AO75,Imput!AO75)</f>
        <v>N/A</v>
      </c>
      <c r="AP75" s="322" t="str">
        <f>IF(Imput!AP75="",'Control Master'!AP75,Imput!AP75)</f>
        <v>N/A</v>
      </c>
      <c r="AQ75" s="322" t="str">
        <f>IF(Imput!AQ75="",'Control Master'!AQ75,Imput!AQ75)</f>
        <v>N/A</v>
      </c>
      <c r="AR75" s="322" t="str">
        <f>IF(Imput!AR75="",'Control Master'!AR75,Imput!AR75)</f>
        <v>N/A</v>
      </c>
      <c r="AS75" s="322" t="str">
        <f>IF(Imput!AS75="",'Control Master'!AS75,Imput!AS75)</f>
        <v>N/A</v>
      </c>
      <c r="AT75" s="322" t="str">
        <f>IF(Imput!AT75="",'Control Master'!AT75,Imput!AT75)</f>
        <v>N/A</v>
      </c>
      <c r="AU75" s="322" t="str">
        <f>IF(Imput!AU75="",'Control Master'!AU75,Imput!AU75)</f>
        <v>N/A</v>
      </c>
      <c r="AV75" s="322" t="str">
        <f>IF(Imput!AV75="",'Control Master'!AV75,Imput!AV75)</f>
        <v>N/A</v>
      </c>
      <c r="AW75" s="322" t="str">
        <f>IF(Imput!AW75="",'Control Master'!AW75,Imput!AW75)</f>
        <v>N/A</v>
      </c>
      <c r="AX75" s="322" t="str">
        <f>IF(Imput!AX75="",'Control Master'!AX75,Imput!AX75)</f>
        <v>N/A</v>
      </c>
      <c r="AY75" s="322" t="str">
        <f>IF(Imput!AY75="",'Control Master'!AY75,Imput!AY75)</f>
        <v>N/A</v>
      </c>
      <c r="AZ75" s="322" t="str">
        <f>IF(Imput!AZ75="",'Control Master'!AZ75,Imput!AZ75)</f>
        <v>N/A</v>
      </c>
      <c r="BA75" s="322" t="str">
        <f>IF(Imput!BA75="",'Control Master'!BA75,Imput!BA75)</f>
        <v>N/A</v>
      </c>
      <c r="BB75" s="322" t="str">
        <f>IF(Imput!BB76="",'Control Master'!BB75,Imput!BB76)</f>
        <v>N/A</v>
      </c>
      <c r="BC75" s="322" t="str">
        <f>IF(Imput!BC75="",'Control Master'!BC75,Imput!BC75)</f>
        <v>N/A</v>
      </c>
      <c r="BD75" s="322" t="str">
        <f>IF(Imput!BD75="",'Control Master'!BD75,Imput!BD75)</f>
        <v>N/A</v>
      </c>
      <c r="BE75" s="322" t="str">
        <f>IF(Imput!BE75="",'Control Master'!BE75,Imput!BE75)</f>
        <v>N/A</v>
      </c>
      <c r="BF75" s="322" t="str">
        <f>IF(Imput!BF75="",'Control Master'!BF75,Imput!BF75)</f>
        <v>N/A</v>
      </c>
      <c r="BG75" s="322" t="str">
        <f>IF(Imput!BG75="",'Control Master'!BG75,Imput!BG75)</f>
        <v>N/A</v>
      </c>
      <c r="BH75" s="322" t="str">
        <f>IF(Imput!BH75="",'Control Master'!BH75,Imput!BH75)</f>
        <v>N/A</v>
      </c>
      <c r="BI75" s="322" t="str">
        <f>IF(Imput!BI75="",'Control Master'!BI75,Imput!BI75)</f>
        <v>N/A</v>
      </c>
      <c r="BJ75" s="322" t="str">
        <f>IF(Imput!BJ76="",'Control Master'!BJ75,Imput!BJ76)</f>
        <v>N/A</v>
      </c>
      <c r="BK75" s="322" t="str">
        <f>IF(Imput!BK75="",'Control Master'!BK75,Imput!BK75)</f>
        <v>N/A</v>
      </c>
      <c r="BL75" s="322" t="str">
        <f>IF(Imput!BL75="",'Control Master'!BL75,Imput!BL75)</f>
        <v>N/A</v>
      </c>
      <c r="BM75" s="322" t="str">
        <f>IF(Imput!BM75="",'Control Master'!BM75,Imput!BM75)</f>
        <v>N/A</v>
      </c>
      <c r="BN75" s="322" t="str">
        <f>IF(Imput!BN75="",'Control Master'!BN75,Imput!BN75)</f>
        <v>N/A</v>
      </c>
      <c r="BO75" s="322" t="str">
        <f>IF(Imput!BO75="",'Control Master'!BO75,Imput!BO75)</f>
        <v>N/A</v>
      </c>
      <c r="BP75" s="322" t="str">
        <f>IF(Imput!BP75="",'Control Master'!BP75,Imput!BP75)</f>
        <v>N/A</v>
      </c>
      <c r="BQ75" s="322" t="str">
        <f>IF(Imput!BQ75="",'Control Master'!BQ75,Imput!BQ75)</f>
        <v>N/A</v>
      </c>
      <c r="BR75" s="322" t="str">
        <f>IF(Imput!BR75="",'Control Master'!BR75,Imput!BR75)</f>
        <v>N/A</v>
      </c>
      <c r="BS75" s="322" t="str">
        <f>IF(Imput!BS75="",'Control Master'!BS75,Imput!BS75)</f>
        <v>N/A</v>
      </c>
      <c r="BT75" s="322" t="str">
        <f>IF(Imput!BT75="",'Control Master'!BT75,Imput!BT75)</f>
        <v>N/A</v>
      </c>
      <c r="BU75" s="322" t="str">
        <f>IF(Imput!BU75="",'Control Master'!BU75,Imput!BU75)</f>
        <v>N/A</v>
      </c>
      <c r="BV75" s="322" t="str">
        <f>IF(Imput!BV75="",'Control Master'!BV75,Imput!BV75)</f>
        <v>N/A</v>
      </c>
      <c r="BW75" s="322" t="str">
        <f>IF(Imput!BW75="",'Control Master'!BW75,Imput!BW75)</f>
        <v>N/A</v>
      </c>
      <c r="BX75" s="322" t="str">
        <f>IF(Imput!BX75="",'Control Master'!BX75,Imput!BX75)</f>
        <v>N/A</v>
      </c>
      <c r="BY75" s="322" t="str">
        <f>IF(Imput!BY75="",'Control Master'!BY75,Imput!BY75)</f>
        <v>N/A</v>
      </c>
      <c r="BZ75" s="322" t="str">
        <f>IF(Imput!BZ75="",'Control Master'!BZ75,Imput!BZ75)</f>
        <v>N/A</v>
      </c>
      <c r="CA75" s="322" t="str">
        <f>IF(Imput!CA75="",'Control Master'!CA75,Imput!CA75)</f>
        <v>N/A</v>
      </c>
      <c r="CB75" s="322" t="str">
        <f>IF(Imput!CB75="",'Control Master'!CB75,Imput!CB75)</f>
        <v>N/A</v>
      </c>
      <c r="CC75" s="322" t="str">
        <f>IF(Imput!CC75="",'Control Master'!CC75,Imput!CC75)</f>
        <v>N/A</v>
      </c>
      <c r="CD75" s="322" t="str">
        <f>IF(Imput!CD75="",'Control Master'!CD75,Imput!CD75)</f>
        <v>N/A</v>
      </c>
      <c r="CE75" s="322" t="str">
        <f>IF(Imput!CE75="",'Control Master'!CE75,Imput!CE75)</f>
        <v>N/A</v>
      </c>
      <c r="CF75" s="322" t="str">
        <f>IF(Imput!CF75="",'Control Master'!CF75,Imput!CF75)</f>
        <v>N/A</v>
      </c>
      <c r="CG75" s="322" t="str">
        <f>IF(Imput!CG75="",'Control Master'!CG75,Imput!CG75)</f>
        <v>N/A</v>
      </c>
      <c r="CH75" s="322" t="str">
        <f>IF(Imput!CH75="",'Control Master'!CH75,Imput!CH75)</f>
        <v>N/A</v>
      </c>
      <c r="CI75" s="322" t="str">
        <f>IF(Imput!CI75="",'Control Master'!CI75,Imput!CI75)</f>
        <v>N/A</v>
      </c>
      <c r="CJ75" s="322" t="str">
        <f>IF(Imput!CJ75="",'Control Master'!CJ75,Imput!CJ75)</f>
        <v>N/A</v>
      </c>
      <c r="CK75" s="322" t="str">
        <f>IF(Imput!CK75="",'Control Master'!CK75,Imput!CK75)</f>
        <v>N/A</v>
      </c>
      <c r="CL75" s="322" t="str">
        <f>IF(Imput!CL76="",'Control Master'!CL75,Imput!CL76)</f>
        <v>N/A</v>
      </c>
      <c r="CM75" s="322" t="str">
        <f>IF(Imput!CM75="",'Control Master'!CM75,Imput!CM75)</f>
        <v>N/A</v>
      </c>
      <c r="CN75" s="322" t="str">
        <f>IF(Imput!CN75="",'Control Master'!CN75,Imput!CN75)</f>
        <v>N/A</v>
      </c>
      <c r="CO75" s="322" t="str">
        <f>IF(Imput!CO75="",'Control Master'!CO75,Imput!CO75)</f>
        <v>N/A</v>
      </c>
      <c r="CP75" s="322" t="str">
        <f>IF(Imput!CP75="",'Control Master'!CP75,Imput!CP75)</f>
        <v>N/A</v>
      </c>
      <c r="CQ75" s="322" t="str">
        <f>IF(Imput!CQ75="",'Control Master'!CQ75,Imput!CQ75)</f>
        <v>N/A</v>
      </c>
      <c r="CR75" s="322" t="str">
        <f>IF(Imput!CR75="",'Control Master'!CR75,Imput!CR75)</f>
        <v>N/A</v>
      </c>
      <c r="CS75" s="322" t="str">
        <f>IF(Imput!CS75="",'Control Master'!CS75,Imput!CS75)</f>
        <v>N/A</v>
      </c>
      <c r="CT75" s="322" t="str">
        <f>IF(Imput!CT75="",'Control Master'!CT75,Imput!CT75)</f>
        <v>N/A</v>
      </c>
      <c r="CU75" s="322" t="str">
        <f>IF(Imput!CU75="",'Control Master'!CU75,Imput!CU75)</f>
        <v>N/A</v>
      </c>
      <c r="CV75" s="322" t="str">
        <f>IF(Imput!CV75="",'Control Master'!CV75,Imput!CV75)</f>
        <v>N/A</v>
      </c>
      <c r="CW75" s="322" t="str">
        <f>IF(Imput!CW75="",'Control Master'!CW75,Imput!CW75)</f>
        <v>N/A</v>
      </c>
      <c r="CX75" s="322" t="str">
        <f>IF(Imput!CX75="",'Control Master'!CX75,Imput!CX75)</f>
        <v>N/A</v>
      </c>
      <c r="CY75" s="322" t="str">
        <f>IF(Imput!CY75="",'Control Master'!CY75,Imput!CY75)</f>
        <v>N/A</v>
      </c>
      <c r="CZ75" s="322" t="str">
        <f>IF(Imput!CZ75="",'Control Master'!CZ75,Imput!CZ75)</f>
        <v>N/A</v>
      </c>
      <c r="DA75" s="322" t="str">
        <f>IF(Imput!DA75="",'Control Master'!DA75,Imput!DA75)</f>
        <v>N/A</v>
      </c>
      <c r="DB75" s="322" t="str">
        <f>IF(Imput!DB75="",'Control Master'!DB75,Imput!DB75)</f>
        <v>N/A</v>
      </c>
      <c r="DC75" s="322" t="str">
        <f>IF(Imput!DC75="",'Control Master'!DC75,Imput!DC75)</f>
        <v>N/A</v>
      </c>
      <c r="DD75" s="322" t="str">
        <f>IF(Imput!DD75="",'Control Master'!DD75,Imput!DD75)</f>
        <v>N/A</v>
      </c>
    </row>
    <row r="76" spans="1:108">
      <c r="A76" s="40" t="s">
        <v>63</v>
      </c>
      <c r="B76" s="41" t="s">
        <v>64</v>
      </c>
      <c r="C76" s="144">
        <f>AVERAGE(E76:DD76)</f>
        <v>0.86052499999999998</v>
      </c>
      <c r="E76" s="318" t="str">
        <f>IF(Imput!E76="",'Control Master'!E76,Imput!E76)</f>
        <v>N/A</v>
      </c>
      <c r="F76" s="318">
        <f>IF(Imput!F76="",'Control Master'!F76,Imput!F76)</f>
        <v>0.98909999999999998</v>
      </c>
      <c r="G76" s="318" t="str">
        <f>IF(Imput!G76="",'Control Master'!G76,Imput!G76)</f>
        <v>N/A</v>
      </c>
      <c r="H76" s="318">
        <f>IF(Imput!H76="",'Control Master'!H76,Imput!H76)</f>
        <v>0.98750000000000004</v>
      </c>
      <c r="I76" s="318" t="str">
        <f>IF(Imput!I76="",'Control Master'!I76,Imput!I76)</f>
        <v>N/A</v>
      </c>
      <c r="J76" s="318">
        <f>IF(Imput!J76="",'Control Master'!J76,Imput!J76)</f>
        <v>0.51700000000000002</v>
      </c>
      <c r="K76" s="318">
        <f>IF(Imput!K76="",'Control Master'!K76,Imput!K76)</f>
        <v>0.94850000000000001</v>
      </c>
      <c r="L76" s="318" t="str">
        <f>IF(Imput!L76="",'Control Master'!L76,Imput!L76)</f>
        <v>N/A</v>
      </c>
      <c r="M76" s="318" t="str">
        <f>IF(Imput!M76="",'Control Master'!M76,Imput!M76)</f>
        <v>N/A</v>
      </c>
      <c r="N76" s="318" t="str">
        <f>IF(Imput!N76="",'Control Master'!N76,Imput!N76)</f>
        <v>N/A</v>
      </c>
      <c r="O76" s="318" t="str">
        <f>IF(Imput!O76="",'Control Master'!O76,Imput!O76)</f>
        <v>N/A</v>
      </c>
      <c r="P76" s="318" t="str">
        <f>IF(Imput!P76="",'Control Master'!P76,Imput!P76)</f>
        <v>N/A</v>
      </c>
      <c r="Q76" s="318" t="str">
        <f>IF(Imput!Q76="",'Control Master'!Q76,Imput!Q76)</f>
        <v>N/A</v>
      </c>
      <c r="R76" s="318" t="str">
        <f>IF(Imput!R76="",'Control Master'!R76,Imput!R76)</f>
        <v>N/A</v>
      </c>
      <c r="S76" s="318" t="str">
        <f>IF(Imput!S76="",'Control Master'!S76,Imput!S76)</f>
        <v>N/A</v>
      </c>
      <c r="T76" s="318" t="str">
        <f>IF(Imput!T76="",'Control Master'!T76,Imput!T76)</f>
        <v>N/A</v>
      </c>
      <c r="U76" s="318" t="str">
        <f>IF(Imput!U76="",'Control Master'!U76,Imput!U76)</f>
        <v>N/A</v>
      </c>
      <c r="V76" s="318" t="str">
        <f>IF(Imput!V76="",'Control Master'!V76,Imput!V76)</f>
        <v>N/A</v>
      </c>
      <c r="W76" s="318" t="str">
        <f>IF(Imput!W76="",'Control Master'!W76,Imput!W76)</f>
        <v>N/A</v>
      </c>
      <c r="X76" s="318" t="str">
        <f>IF(Imput!X76="",'Control Master'!X76,Imput!X76)</f>
        <v>N/A</v>
      </c>
      <c r="Y76" s="318" t="str">
        <f>IF(Imput!Y76="",'Control Master'!Y76,Imput!Y76)</f>
        <v>N/A</v>
      </c>
      <c r="Z76" s="318" t="str">
        <f>IF(Imput!Z76="",'Control Master'!Z76,Imput!Z76)</f>
        <v>N/A</v>
      </c>
      <c r="AA76" s="318" t="str">
        <f>IF(Imput!AA76="",'Control Master'!AA76,Imput!AA76)</f>
        <v>N/A</v>
      </c>
      <c r="AB76" s="318" t="str">
        <f>IF(Imput!AB76="",'Control Master'!AB76,Imput!AB76)</f>
        <v>N/A</v>
      </c>
      <c r="AC76" s="318" t="str">
        <f>IF(Imput!AC76="",'Control Master'!AC76,Imput!AC76)</f>
        <v>N/A</v>
      </c>
      <c r="AD76" s="318" t="str">
        <f>IF(Imput!AD76="",'Control Master'!AD76,Imput!AD76)</f>
        <v>N/A</v>
      </c>
      <c r="AE76" s="318" t="str">
        <f>IF(Imput!AE76="",'Control Master'!AE76,Imput!AE76)</f>
        <v>N/A</v>
      </c>
      <c r="AF76" s="318" t="str">
        <f>IF(Imput!AF76="",'Control Master'!AF76,Imput!AF76)</f>
        <v>N/A</v>
      </c>
      <c r="AG76" s="318" t="str">
        <f>IF(Imput!AG76="",'Control Master'!AG76,Imput!AG76)</f>
        <v>N/A</v>
      </c>
      <c r="AH76" s="318" t="str">
        <f>IF(Imput!AH76="",'Control Master'!AH76,Imput!AH76)</f>
        <v>N/A</v>
      </c>
      <c r="AI76" s="318" t="str">
        <f>IF(Imput!AI76="",'Control Master'!AI76,Imput!AI76)</f>
        <v>N/A</v>
      </c>
      <c r="AJ76" s="318" t="str">
        <f>IF(Imput!AJ76="",'Control Master'!AJ76,Imput!AJ76)</f>
        <v>N/A</v>
      </c>
      <c r="AK76" s="318" t="str">
        <f>IF(Imput!AK76="",'Control Master'!AK76,Imput!AK76)</f>
        <v>N/A</v>
      </c>
      <c r="AL76" s="318" t="str">
        <f>IF(Imput!AL76="",'Control Master'!AL76,Imput!AL76)</f>
        <v>N/A</v>
      </c>
      <c r="AM76" s="318" t="str">
        <f>IF(Imput!AM76="",'Control Master'!AM76,Imput!AM76)</f>
        <v>N/A</v>
      </c>
      <c r="AN76" s="318" t="str">
        <f>IF(Imput!AN76="",'Control Master'!AN76,Imput!AN76)</f>
        <v>N/A</v>
      </c>
      <c r="AO76" s="318" t="str">
        <f>IF(Imput!AO76="",'Control Master'!AO76,Imput!AO76)</f>
        <v>N/A</v>
      </c>
      <c r="AP76" s="318" t="str">
        <f>IF(Imput!AP76="",'Control Master'!AP76,Imput!AP76)</f>
        <v>N/A</v>
      </c>
      <c r="AQ76" s="318" t="str">
        <f>IF(Imput!AQ76="",'Control Master'!AQ76,Imput!AQ76)</f>
        <v>N/A</v>
      </c>
      <c r="AR76" s="318" t="str">
        <f>IF(Imput!AR76="",'Control Master'!AR76,Imput!AR76)</f>
        <v>N/A</v>
      </c>
      <c r="AS76" s="318" t="str">
        <f>IF(Imput!AS76="",'Control Master'!AS76,Imput!AS76)</f>
        <v>N/A</v>
      </c>
      <c r="AT76" s="318" t="str">
        <f>IF(Imput!AT76="",'Control Master'!AT76,Imput!AT76)</f>
        <v>N/A</v>
      </c>
      <c r="AU76" s="318" t="str">
        <f>IF(Imput!AU76="",'Control Master'!AU76,Imput!AU76)</f>
        <v>N/A</v>
      </c>
      <c r="AV76" s="318" t="str">
        <f>IF(Imput!AV76="",'Control Master'!AV76,Imput!AV76)</f>
        <v>N/A</v>
      </c>
      <c r="AW76" s="318" t="str">
        <f>IF(Imput!AW76="",'Control Master'!AW76,Imput!AW76)</f>
        <v>N/A</v>
      </c>
      <c r="AX76" s="318" t="str">
        <f>IF(Imput!AX76="",'Control Master'!AX76,Imput!AX76)</f>
        <v>N/A</v>
      </c>
      <c r="AY76" s="318" t="str">
        <f>IF(Imput!AY76="",'Control Master'!AY76,Imput!AY76)</f>
        <v>N/A</v>
      </c>
      <c r="AZ76" s="318" t="str">
        <f>IF(Imput!AZ76="",'Control Master'!AZ76,Imput!AZ76)</f>
        <v>N/A</v>
      </c>
      <c r="BA76" s="318" t="str">
        <f>IF(Imput!BA76="",'Control Master'!BA76,Imput!BA76)</f>
        <v>N/A</v>
      </c>
      <c r="BB76" s="318" t="str">
        <f>IF(Imput!BB77="",'Control Master'!BB76,Imput!BB77)</f>
        <v>N/A</v>
      </c>
      <c r="BC76" s="318" t="str">
        <f>IF(Imput!BC76="",'Control Master'!BC76,Imput!BC76)</f>
        <v>N/A</v>
      </c>
      <c r="BD76" s="318" t="str">
        <f>IF(Imput!BD76="",'Control Master'!BD76,Imput!BD76)</f>
        <v>N/A</v>
      </c>
      <c r="BE76" s="318" t="str">
        <f>IF(Imput!BE76="",'Control Master'!BE76,Imput!BE76)</f>
        <v>N/A</v>
      </c>
      <c r="BF76" s="318" t="str">
        <f>IF(Imput!BF76="",'Control Master'!BF76,Imput!BF76)</f>
        <v>N/A</v>
      </c>
      <c r="BG76" s="318" t="str">
        <f>IF(Imput!BG76="",'Control Master'!BG76,Imput!BG76)</f>
        <v>N/A</v>
      </c>
      <c r="BH76" s="318" t="str">
        <f>IF(Imput!BH76="",'Control Master'!BH76,Imput!BH76)</f>
        <v>N/A</v>
      </c>
      <c r="BI76" s="318" t="str">
        <f>IF(Imput!BI76="",'Control Master'!BI76,Imput!BI76)</f>
        <v>N/A</v>
      </c>
      <c r="BJ76" s="318" t="str">
        <f>IF(Imput!BJ77="",'Control Master'!BJ76,Imput!BJ77)</f>
        <v>N/A</v>
      </c>
      <c r="BK76" s="318" t="str">
        <f>IF(Imput!BK76="",'Control Master'!BK76,Imput!BK76)</f>
        <v>N/A</v>
      </c>
      <c r="BL76" s="318" t="str">
        <f>IF(Imput!BL76="",'Control Master'!BL76,Imput!BL76)</f>
        <v>N/A</v>
      </c>
      <c r="BM76" s="318" t="str">
        <f>IF(Imput!BM76="",'Control Master'!BM76,Imput!BM76)</f>
        <v>N/A</v>
      </c>
      <c r="BN76" s="318" t="str">
        <f>IF(Imput!BN76="",'Control Master'!BN76,Imput!BN76)</f>
        <v>N/A</v>
      </c>
      <c r="BO76" s="318" t="str">
        <f>IF(Imput!BO76="",'Control Master'!BO76,Imput!BO76)</f>
        <v>N/A</v>
      </c>
      <c r="BP76" s="318" t="str">
        <f>IF(Imput!BP76="",'Control Master'!BP76,Imput!BP76)</f>
        <v>N/A</v>
      </c>
      <c r="BQ76" s="318" t="str">
        <f>IF(Imput!BQ76="",'Control Master'!BQ76,Imput!BQ76)</f>
        <v>N/A</v>
      </c>
      <c r="BR76" s="318" t="str">
        <f>IF(Imput!BR76="",'Control Master'!BR76,Imput!BR76)</f>
        <v>N/A</v>
      </c>
      <c r="BS76" s="318" t="str">
        <f>IF(Imput!BS76="",'Control Master'!BS76,Imput!BS76)</f>
        <v>N/A</v>
      </c>
      <c r="BT76" s="318" t="str">
        <f>IF(Imput!BT76="",'Control Master'!BT76,Imput!BT76)</f>
        <v>N/A</v>
      </c>
      <c r="BU76" s="318" t="str">
        <f>IF(Imput!BU76="",'Control Master'!BU76,Imput!BU76)</f>
        <v>N/A</v>
      </c>
      <c r="BV76" s="318" t="str">
        <f>IF(Imput!BV76="",'Control Master'!BV76,Imput!BV76)</f>
        <v>N/A</v>
      </c>
      <c r="BW76" s="318" t="str">
        <f>IF(Imput!BW76="",'Control Master'!BW76,Imput!BW76)</f>
        <v>N/A</v>
      </c>
      <c r="BX76" s="318" t="str">
        <f>IF(Imput!BX76="",'Control Master'!BX76,Imput!BX76)</f>
        <v>N/A</v>
      </c>
      <c r="BY76" s="318" t="str">
        <f>IF(Imput!BY76="",'Control Master'!BY76,Imput!BY76)</f>
        <v>N/A</v>
      </c>
      <c r="BZ76" s="318" t="str">
        <f>IF(Imput!BZ76="",'Control Master'!BZ76,Imput!BZ76)</f>
        <v>N/A</v>
      </c>
      <c r="CA76" s="318" t="str">
        <f>IF(Imput!CA76="",'Control Master'!CA76,Imput!CA76)</f>
        <v>N/A</v>
      </c>
      <c r="CB76" s="318" t="str">
        <f>IF(Imput!CB76="",'Control Master'!CB76,Imput!CB76)</f>
        <v>N/A</v>
      </c>
      <c r="CC76" s="318" t="str">
        <f>IF(Imput!CC76="",'Control Master'!CC76,Imput!CC76)</f>
        <v>N/A</v>
      </c>
      <c r="CD76" s="318" t="str">
        <f>IF(Imput!CD76="",'Control Master'!CD76,Imput!CD76)</f>
        <v>N/A</v>
      </c>
      <c r="CE76" s="318" t="str">
        <f>IF(Imput!CE76="",'Control Master'!CE76,Imput!CE76)</f>
        <v>N/A</v>
      </c>
      <c r="CF76" s="318" t="str">
        <f>IF(Imput!CF76="",'Control Master'!CF76,Imput!CF76)</f>
        <v>N/A</v>
      </c>
      <c r="CG76" s="318" t="str">
        <f>IF(Imput!CG76="",'Control Master'!CG76,Imput!CG76)</f>
        <v>N/A</v>
      </c>
      <c r="CH76" s="318" t="str">
        <f>IF(Imput!CH76="",'Control Master'!CH76,Imput!CH76)</f>
        <v>N/A</v>
      </c>
      <c r="CI76" s="318" t="str">
        <f>IF(Imput!CI76="",'Control Master'!CI76,Imput!CI76)</f>
        <v>N/A</v>
      </c>
      <c r="CJ76" s="318" t="str">
        <f>IF(Imput!CJ76="",'Control Master'!CJ76,Imput!CJ76)</f>
        <v>N/A</v>
      </c>
      <c r="CK76" s="318" t="str">
        <f>IF(Imput!CK76="",'Control Master'!CK76,Imput!CK76)</f>
        <v>N/A</v>
      </c>
      <c r="CL76" s="318" t="str">
        <f>IF(Imput!CL77="",'Control Master'!CL76,Imput!CL77)</f>
        <v>N/A</v>
      </c>
      <c r="CM76" s="318" t="str">
        <f>IF(Imput!CM76="",'Control Master'!CM76,Imput!CM76)</f>
        <v>N/A</v>
      </c>
      <c r="CN76" s="318" t="str">
        <f>IF(Imput!CN76="",'Control Master'!CN76,Imput!CN76)</f>
        <v>N/A</v>
      </c>
      <c r="CO76" s="318" t="str">
        <f>IF(Imput!CO76="",'Control Master'!CO76,Imput!CO76)</f>
        <v>N/A</v>
      </c>
      <c r="CP76" s="318" t="str">
        <f>IF(Imput!CP76="",'Control Master'!CP76,Imput!CP76)</f>
        <v>N/A</v>
      </c>
      <c r="CQ76" s="318" t="str">
        <f>IF(Imput!CQ76="",'Control Master'!CQ76,Imput!CQ76)</f>
        <v>N/A</v>
      </c>
      <c r="CR76" s="318" t="str">
        <f>IF(Imput!CR76="",'Control Master'!CR76,Imput!CR76)</f>
        <v>N/A</v>
      </c>
      <c r="CS76" s="318" t="str">
        <f>IF(Imput!CS76="",'Control Master'!CS76,Imput!CS76)</f>
        <v>N/A</v>
      </c>
      <c r="CT76" s="318" t="str">
        <f>IF(Imput!CT76="",'Control Master'!CT76,Imput!CT76)</f>
        <v>N/A</v>
      </c>
      <c r="CU76" s="318" t="str">
        <f>IF(Imput!CU76="",'Control Master'!CU76,Imput!CU76)</f>
        <v>N/A</v>
      </c>
      <c r="CV76" s="318" t="str">
        <f>IF(Imput!CV76="",'Control Master'!CV76,Imput!CV76)</f>
        <v>N/A</v>
      </c>
      <c r="CW76" s="318" t="str">
        <f>IF(Imput!CW76="",'Control Master'!CW76,Imput!CW76)</f>
        <v>N/A</v>
      </c>
      <c r="CX76" s="318" t="str">
        <f>IF(Imput!CX76="",'Control Master'!CX76,Imput!CX76)</f>
        <v>N/A</v>
      </c>
      <c r="CY76" s="318" t="str">
        <f>IF(Imput!CY76="",'Control Master'!CY76,Imput!CY76)</f>
        <v>N/A</v>
      </c>
      <c r="CZ76" s="318" t="str">
        <f>IF(Imput!CZ76="",'Control Master'!CZ76,Imput!CZ76)</f>
        <v>N/A</v>
      </c>
      <c r="DA76" s="318" t="str">
        <f>IF(Imput!DA76="",'Control Master'!DA76,Imput!DA76)</f>
        <v>N/A</v>
      </c>
      <c r="DB76" s="318" t="str">
        <f>IF(Imput!DB76="",'Control Master'!DB76,Imput!DB76)</f>
        <v>N/A</v>
      </c>
      <c r="DC76" s="318" t="str">
        <f>IF(Imput!DC76="",'Control Master'!DC76,Imput!DC76)</f>
        <v>N/A</v>
      </c>
      <c r="DD76" s="318" t="str">
        <f>IF(Imput!DD76="",'Control Master'!DD76,Imput!DD76)</f>
        <v>N/A</v>
      </c>
    </row>
    <row r="77" spans="1:108">
      <c r="A77" s="40" t="s">
        <v>65</v>
      </c>
      <c r="B77" s="41" t="s">
        <v>64</v>
      </c>
      <c r="C77" s="144">
        <f>AVERAGE(E77:DD77)</f>
        <v>0.71388000000000007</v>
      </c>
      <c r="E77" s="318" t="str">
        <f>IF(Imput!E77="",'Control Master'!E77,Imput!E77)</f>
        <v>N/R</v>
      </c>
      <c r="F77" s="318">
        <f>IF(Imput!F77="",'Control Master'!F77,Imput!F77)</f>
        <v>0.95109999999999995</v>
      </c>
      <c r="G77" s="318" t="str">
        <f>IF(Imput!G77="",'Control Master'!G77,Imput!G77)</f>
        <v>N/R</v>
      </c>
      <c r="H77" s="318" t="str">
        <f>IF(Imput!H77="",'Control Master'!H77,Imput!H77)</f>
        <v>N/A</v>
      </c>
      <c r="I77" s="318">
        <f>IF(Imput!I77="",'Control Master'!I77,Imput!I77)</f>
        <v>0.84570000000000001</v>
      </c>
      <c r="J77" s="318">
        <f>IF(Imput!J77="",'Control Master'!J77,Imput!J77)</f>
        <v>0.79</v>
      </c>
      <c r="K77" s="318">
        <f>IF(Imput!K77="",'Control Master'!K77,Imput!K77)</f>
        <v>0</v>
      </c>
      <c r="L77" s="318">
        <f>IF(Imput!L77="",'Control Master'!L77,Imput!L77)</f>
        <v>0.98260000000000003</v>
      </c>
      <c r="M77" s="318" t="str">
        <f>IF(Imput!M77="",'Control Master'!M77,Imput!M77)</f>
        <v>N/A</v>
      </c>
      <c r="N77" s="318" t="str">
        <f>IF(Imput!N77="",'Control Master'!N77,Imput!N77)</f>
        <v>N/A</v>
      </c>
      <c r="O77" s="318" t="str">
        <f>IF(Imput!O77="",'Control Master'!O77,Imput!O77)</f>
        <v>N/A</v>
      </c>
      <c r="P77" s="318" t="str">
        <f>IF(Imput!P77="",'Control Master'!P77,Imput!P77)</f>
        <v>N/A</v>
      </c>
      <c r="Q77" s="318" t="str">
        <f>IF(Imput!Q77="",'Control Master'!Q77,Imput!Q77)</f>
        <v>N/R</v>
      </c>
      <c r="R77" s="318" t="str">
        <f>IF(Imput!R77="",'Control Master'!R77,Imput!R77)</f>
        <v>N/R</v>
      </c>
      <c r="S77" s="318" t="str">
        <f>IF(Imput!S77="",'Control Master'!S77,Imput!S77)</f>
        <v>N/R</v>
      </c>
      <c r="T77" s="318" t="str">
        <f>IF(Imput!T77="",'Control Master'!T77,Imput!T77)</f>
        <v>N/R</v>
      </c>
      <c r="U77" s="318" t="str">
        <f>IF(Imput!U77="",'Control Master'!U77,Imput!U77)</f>
        <v>N/R</v>
      </c>
      <c r="V77" s="318" t="str">
        <f>IF(Imput!V77="",'Control Master'!V77,Imput!V77)</f>
        <v>N/R</v>
      </c>
      <c r="W77" s="318" t="str">
        <f>IF(Imput!W77="",'Control Master'!W77,Imput!W77)</f>
        <v>84,15%</v>
      </c>
      <c r="X77" s="318" t="str">
        <f>IF(Imput!X77="",'Control Master'!X77,Imput!X77)</f>
        <v>N/A</v>
      </c>
      <c r="Y77" s="318" t="str">
        <f>IF(Imput!Y77="",'Control Master'!Y77,Imput!Y77)</f>
        <v>N/A</v>
      </c>
      <c r="Z77" s="318" t="str">
        <f>IF(Imput!Z77="",'Control Master'!Z77,Imput!Z77)</f>
        <v>N/A</v>
      </c>
      <c r="AA77" s="318" t="str">
        <f>IF(Imput!AA77="",'Control Master'!AA77,Imput!AA77)</f>
        <v>N/A</v>
      </c>
      <c r="AB77" s="318" t="str">
        <f>IF(Imput!AB77="",'Control Master'!AB77,Imput!AB77)</f>
        <v>N/A</v>
      </c>
      <c r="AC77" s="318" t="str">
        <f>IF(Imput!AC77="",'Control Master'!AC77,Imput!AC77)</f>
        <v>N/A</v>
      </c>
      <c r="AD77" s="318" t="str">
        <f>IF(Imput!AD77="",'Control Master'!AD77,Imput!AD77)</f>
        <v>N/A</v>
      </c>
      <c r="AE77" s="318" t="str">
        <f>IF(Imput!AE77="",'Control Master'!AE77,Imput!AE77)</f>
        <v>N/A</v>
      </c>
      <c r="AF77" s="318" t="str">
        <f>IF(Imput!AF77="",'Control Master'!AF77,Imput!AF77)</f>
        <v>N/A</v>
      </c>
      <c r="AG77" s="318" t="str">
        <f>IF(Imput!AG77="",'Control Master'!AG77,Imput!AG77)</f>
        <v>N/A</v>
      </c>
      <c r="AH77" s="318" t="str">
        <f>IF(Imput!AH77="",'Control Master'!AH77,Imput!AH77)</f>
        <v>N/A</v>
      </c>
      <c r="AI77" s="318" t="str">
        <f>IF(Imput!AI77="",'Control Master'!AI77,Imput!AI77)</f>
        <v>N/A</v>
      </c>
      <c r="AJ77" s="318" t="str">
        <f>IF(Imput!AJ77="",'Control Master'!AJ77,Imput!AJ77)</f>
        <v>N/A</v>
      </c>
      <c r="AK77" s="318" t="str">
        <f>IF(Imput!AK77="",'Control Master'!AK77,Imput!AK77)</f>
        <v>N/A</v>
      </c>
      <c r="AL77" s="318" t="str">
        <f>IF(Imput!AL77="",'Control Master'!AL77,Imput!AL77)</f>
        <v>N/A</v>
      </c>
      <c r="AM77" s="318" t="str">
        <f>IF(Imput!AM77="",'Control Master'!AM77,Imput!AM77)</f>
        <v>N/A</v>
      </c>
      <c r="AN77" s="318" t="str">
        <f>IF(Imput!AN77="",'Control Master'!AN77,Imput!AN77)</f>
        <v>N/A</v>
      </c>
      <c r="AO77" s="318" t="str">
        <f>IF(Imput!AO77="",'Control Master'!AO77,Imput!AO77)</f>
        <v>N/A</v>
      </c>
      <c r="AP77" s="318" t="str">
        <f>IF(Imput!AP77="",'Control Master'!AP77,Imput!AP77)</f>
        <v>N/A</v>
      </c>
      <c r="AQ77" s="318" t="str">
        <f>IF(Imput!AQ77="",'Control Master'!AQ77,Imput!AQ77)</f>
        <v>N/A</v>
      </c>
      <c r="AR77" s="318" t="str">
        <f>IF(Imput!AR77="",'Control Master'!AR77,Imput!AR77)</f>
        <v>N/A</v>
      </c>
      <c r="AS77" s="318" t="str">
        <f>IF(Imput!AS77="",'Control Master'!AS77,Imput!AS77)</f>
        <v>N/A</v>
      </c>
      <c r="AT77" s="318" t="str">
        <f>IF(Imput!AT77="",'Control Master'!AT77,Imput!AT77)</f>
        <v>N/A</v>
      </c>
      <c r="AU77" s="318" t="str">
        <f>IF(Imput!AU77="",'Control Master'!AU77,Imput!AU77)</f>
        <v>N/A</v>
      </c>
      <c r="AV77" s="318" t="str">
        <f>IF(Imput!AV77="",'Control Master'!AV77,Imput!AV77)</f>
        <v>N/A</v>
      </c>
      <c r="AW77" s="318" t="str">
        <f>IF(Imput!AW77="",'Control Master'!AW77,Imput!AW77)</f>
        <v>N/A</v>
      </c>
      <c r="AX77" s="318" t="str">
        <f>IF(Imput!AX77="",'Control Master'!AX77,Imput!AX77)</f>
        <v>N/A</v>
      </c>
      <c r="AY77" s="318" t="str">
        <f>IF(Imput!AY77="",'Control Master'!AY77,Imput!AY77)</f>
        <v>N/A</v>
      </c>
      <c r="AZ77" s="318" t="str">
        <f>IF(Imput!AZ77="",'Control Master'!AZ77,Imput!AZ77)</f>
        <v>N/A</v>
      </c>
      <c r="BA77" s="318" t="str">
        <f>IF(Imput!BA77="",'Control Master'!BA77,Imput!BA77)</f>
        <v>N/A</v>
      </c>
      <c r="BB77" s="318" t="str">
        <f>IF(Imput!BB78="",'Control Master'!BB77,Imput!BB78)</f>
        <v>N/A</v>
      </c>
      <c r="BC77" s="318" t="str">
        <f>IF(Imput!BC77="",'Control Master'!BC77,Imput!BC77)</f>
        <v>N/A</v>
      </c>
      <c r="BD77" s="318" t="str">
        <f>IF(Imput!BD77="",'Control Master'!BD77,Imput!BD77)</f>
        <v>N/A</v>
      </c>
      <c r="BE77" s="318" t="str">
        <f>IF(Imput!BE77="",'Control Master'!BE77,Imput!BE77)</f>
        <v>N/A</v>
      </c>
      <c r="BF77" s="318" t="str">
        <f>IF(Imput!BF77="",'Control Master'!BF77,Imput!BF77)</f>
        <v>N/A</v>
      </c>
      <c r="BG77" s="318" t="str">
        <f>IF(Imput!BG77="",'Control Master'!BG77,Imput!BG77)</f>
        <v>N/A</v>
      </c>
      <c r="BH77" s="318" t="str">
        <f>IF(Imput!BH77="",'Control Master'!BH77,Imput!BH77)</f>
        <v>N/A</v>
      </c>
      <c r="BI77" s="318" t="str">
        <f>IF(Imput!BI77="",'Control Master'!BI77,Imput!BI77)</f>
        <v>N/A</v>
      </c>
      <c r="BJ77" s="318" t="str">
        <f>IF(Imput!BJ78="",'Control Master'!BJ77,Imput!BJ78)</f>
        <v>N/A</v>
      </c>
      <c r="BK77" s="318" t="str">
        <f>IF(Imput!BK77="",'Control Master'!BK77,Imput!BK77)</f>
        <v>N/A</v>
      </c>
      <c r="BL77" s="318" t="str">
        <f>IF(Imput!BL77="",'Control Master'!BL77,Imput!BL77)</f>
        <v>N/A</v>
      </c>
      <c r="BM77" s="318" t="str">
        <f>IF(Imput!BM77="",'Control Master'!BM77,Imput!BM77)</f>
        <v>N/A</v>
      </c>
      <c r="BN77" s="318" t="str">
        <f>IF(Imput!BN77="",'Control Master'!BN77,Imput!BN77)</f>
        <v>N/A</v>
      </c>
      <c r="BO77" s="318" t="str">
        <f>IF(Imput!BO77="",'Control Master'!BO77,Imput!BO77)</f>
        <v>N/A</v>
      </c>
      <c r="BP77" s="318" t="str">
        <f>IF(Imput!BP77="",'Control Master'!BP77,Imput!BP77)</f>
        <v>N/A</v>
      </c>
      <c r="BQ77" s="318" t="str">
        <f>IF(Imput!BQ77="",'Control Master'!BQ77,Imput!BQ77)</f>
        <v>N/A</v>
      </c>
      <c r="BR77" s="318" t="str">
        <f>IF(Imput!BR77="",'Control Master'!BR77,Imput!BR77)</f>
        <v>N/A</v>
      </c>
      <c r="BS77" s="318" t="str">
        <f>IF(Imput!BS77="",'Control Master'!BS77,Imput!BS77)</f>
        <v>N/A</v>
      </c>
      <c r="BT77" s="318" t="str">
        <f>IF(Imput!BT77="",'Control Master'!BT77,Imput!BT77)</f>
        <v>N/A</v>
      </c>
      <c r="BU77" s="318" t="str">
        <f>IF(Imput!BU77="",'Control Master'!BU77,Imput!BU77)</f>
        <v>N/A</v>
      </c>
      <c r="BV77" s="318" t="str">
        <f>IF(Imput!BV77="",'Control Master'!BV77,Imput!BV77)</f>
        <v>N/A</v>
      </c>
      <c r="BW77" s="318" t="str">
        <f>IF(Imput!BW77="",'Control Master'!BW77,Imput!BW77)</f>
        <v>N/A</v>
      </c>
      <c r="BX77" s="318" t="str">
        <f>IF(Imput!BX77="",'Control Master'!BX77,Imput!BX77)</f>
        <v>N/A</v>
      </c>
      <c r="BY77" s="318" t="str">
        <f>IF(Imput!BY77="",'Control Master'!BY77,Imput!BY77)</f>
        <v>N/A</v>
      </c>
      <c r="BZ77" s="318" t="str">
        <f>IF(Imput!BZ77="",'Control Master'!BZ77,Imput!BZ77)</f>
        <v>N/A</v>
      </c>
      <c r="CA77" s="318" t="str">
        <f>IF(Imput!CA77="",'Control Master'!CA77,Imput!CA77)</f>
        <v>N/A</v>
      </c>
      <c r="CB77" s="318" t="str">
        <f>IF(Imput!CB77="",'Control Master'!CB77,Imput!CB77)</f>
        <v>N/A</v>
      </c>
      <c r="CC77" s="318" t="str">
        <f>IF(Imput!CC77="",'Control Master'!CC77,Imput!CC77)</f>
        <v>N/A</v>
      </c>
      <c r="CD77" s="318" t="str">
        <f>IF(Imput!CD77="",'Control Master'!CD77,Imput!CD77)</f>
        <v>N/A</v>
      </c>
      <c r="CE77" s="318" t="str">
        <f>IF(Imput!CE77="",'Control Master'!CE77,Imput!CE77)</f>
        <v>N/A</v>
      </c>
      <c r="CF77" s="318" t="str">
        <f>IF(Imput!CF77="",'Control Master'!CF77,Imput!CF77)</f>
        <v>N/A</v>
      </c>
      <c r="CG77" s="318" t="str">
        <f>IF(Imput!CG77="",'Control Master'!CG77,Imput!CG77)</f>
        <v>N/A</v>
      </c>
      <c r="CH77" s="318" t="str">
        <f>IF(Imput!CH77="",'Control Master'!CH77,Imput!CH77)</f>
        <v>N/A</v>
      </c>
      <c r="CI77" s="318" t="str">
        <f>IF(Imput!CI77="",'Control Master'!CI77,Imput!CI77)</f>
        <v>N/A</v>
      </c>
      <c r="CJ77" s="318" t="str">
        <f>IF(Imput!CJ77="",'Control Master'!CJ77,Imput!CJ77)</f>
        <v>N/A</v>
      </c>
      <c r="CK77" s="318" t="str">
        <f>IF(Imput!CK77="",'Control Master'!CK77,Imput!CK77)</f>
        <v>N/A</v>
      </c>
      <c r="CL77" s="318" t="str">
        <f>IF(Imput!CL78="",'Control Master'!CL77,Imput!CL78)</f>
        <v>N/A</v>
      </c>
      <c r="CM77" s="318" t="str">
        <f>IF(Imput!CM77="",'Control Master'!CM77,Imput!CM77)</f>
        <v>N/A</v>
      </c>
      <c r="CN77" s="318" t="str">
        <f>IF(Imput!CN77="",'Control Master'!CN77,Imput!CN77)</f>
        <v>N/A</v>
      </c>
      <c r="CO77" s="318" t="str">
        <f>IF(Imput!CO77="",'Control Master'!CO77,Imput!CO77)</f>
        <v>N/A</v>
      </c>
      <c r="CP77" s="318" t="str">
        <f>IF(Imput!CP77="",'Control Master'!CP77,Imput!CP77)</f>
        <v>N/A</v>
      </c>
      <c r="CQ77" s="318" t="str">
        <f>IF(Imput!CQ77="",'Control Master'!CQ77,Imput!CQ77)</f>
        <v>N/A</v>
      </c>
      <c r="CR77" s="318" t="str">
        <f>IF(Imput!CR77="",'Control Master'!CR77,Imput!CR77)</f>
        <v>N/A</v>
      </c>
      <c r="CS77" s="318" t="str">
        <f>IF(Imput!CS77="",'Control Master'!CS77,Imput!CS77)</f>
        <v>N/A</v>
      </c>
      <c r="CT77" s="318" t="str">
        <f>IF(Imput!CT77="",'Control Master'!CT77,Imput!CT77)</f>
        <v>N/A</v>
      </c>
      <c r="CU77" s="318" t="str">
        <f>IF(Imput!CU77="",'Control Master'!CU77,Imput!CU77)</f>
        <v>N/A</v>
      </c>
      <c r="CV77" s="318" t="str">
        <f>IF(Imput!CV77="",'Control Master'!CV77,Imput!CV77)</f>
        <v>N/A</v>
      </c>
      <c r="CW77" s="318" t="str">
        <f>IF(Imput!CW77="",'Control Master'!CW77,Imput!CW77)</f>
        <v>N/A</v>
      </c>
      <c r="CX77" s="318" t="str">
        <f>IF(Imput!CX77="",'Control Master'!CX77,Imput!CX77)</f>
        <v>N/A</v>
      </c>
      <c r="CY77" s="318" t="str">
        <f>IF(Imput!CY77="",'Control Master'!CY77,Imput!CY77)</f>
        <v>N/A</v>
      </c>
      <c r="CZ77" s="318" t="str">
        <f>IF(Imput!CZ77="",'Control Master'!CZ77,Imput!CZ77)</f>
        <v>N/A</v>
      </c>
      <c r="DA77" s="318" t="str">
        <f>IF(Imput!DA77="",'Control Master'!DA77,Imput!DA77)</f>
        <v>N/A</v>
      </c>
      <c r="DB77" s="318" t="str">
        <f>IF(Imput!DB77="",'Control Master'!DB77,Imput!DB77)</f>
        <v>N/A</v>
      </c>
      <c r="DC77" s="318" t="str">
        <f>IF(Imput!DC77="",'Control Master'!DC77,Imput!DC77)</f>
        <v>N/A</v>
      </c>
      <c r="DD77" s="318" t="str">
        <f>IF(Imput!DD77="",'Control Master'!DD77,Imput!DD77)</f>
        <v>N/A</v>
      </c>
    </row>
    <row r="78" spans="1:108">
      <c r="A78" s="40" t="s">
        <v>66</v>
      </c>
      <c r="B78" s="41" t="s">
        <v>64</v>
      </c>
      <c r="C78" s="144">
        <f>AVERAGE(E78:DD78)</f>
        <v>3.09E-2</v>
      </c>
      <c r="E78" s="318" t="str">
        <f>IF(Imput!E78="",'Control Master'!E78,Imput!E78)</f>
        <v>N/R</v>
      </c>
      <c r="F78" s="318">
        <f>IF(Imput!F78="",'Control Master'!F78,Imput!F78)</f>
        <v>9.2999999999999992E-3</v>
      </c>
      <c r="G78" s="318" t="str">
        <f>IF(Imput!G78="",'Control Master'!G78,Imput!G78)</f>
        <v>N/R</v>
      </c>
      <c r="H78" s="318">
        <f>IF(Imput!H78="",'Control Master'!H78,Imput!H78)</f>
        <v>5.1999999999999998E-3</v>
      </c>
      <c r="I78" s="318">
        <f>IF(Imput!I78="",'Control Master'!I78,Imput!I78)</f>
        <v>8.3299999999999999E-2</v>
      </c>
      <c r="J78" s="318">
        <f>IF(Imput!J78="",'Control Master'!J78,Imput!J78)</f>
        <v>5.1999999999999998E-3</v>
      </c>
      <c r="K78" s="318">
        <f>IF(Imput!K78="",'Control Master'!K78,Imput!K78)</f>
        <v>5.1499999999999997E-2</v>
      </c>
      <c r="L78" s="318" t="str">
        <f>IF(Imput!L78="",'Control Master'!L78,Imput!L78)</f>
        <v>N/A</v>
      </c>
      <c r="M78" s="318" t="str">
        <f>IF(Imput!M78="",'Control Master'!M78,Imput!M78)</f>
        <v>N/A</v>
      </c>
      <c r="N78" s="318" t="str">
        <f>IF(Imput!N78="",'Control Master'!N78,Imput!N78)</f>
        <v>N/A</v>
      </c>
      <c r="O78" s="318" t="str">
        <f>IF(Imput!O78="",'Control Master'!O78,Imput!O78)</f>
        <v>N/A</v>
      </c>
      <c r="P78" s="318" t="str">
        <f>IF(Imput!P78="",'Control Master'!P78,Imput!P78)</f>
        <v>N/A</v>
      </c>
      <c r="Q78" s="318" t="str">
        <f>IF(Imput!Q78="",'Control Master'!Q78,Imput!Q78)</f>
        <v>N/R</v>
      </c>
      <c r="R78" s="318" t="str">
        <f>IF(Imput!R78="",'Control Master'!R78,Imput!R78)</f>
        <v>N/R</v>
      </c>
      <c r="S78" s="318" t="str">
        <f>IF(Imput!S78="",'Control Master'!S78,Imput!S78)</f>
        <v>N/R</v>
      </c>
      <c r="T78" s="318" t="str">
        <f>IF(Imput!T78="",'Control Master'!T78,Imput!T78)</f>
        <v>N/R</v>
      </c>
      <c r="U78" s="318" t="str">
        <f>IF(Imput!U78="",'Control Master'!U78,Imput!U78)</f>
        <v>N/R</v>
      </c>
      <c r="V78" s="318" t="str">
        <f>IF(Imput!V78="",'Control Master'!V78,Imput!V78)</f>
        <v>N/R</v>
      </c>
      <c r="W78" s="318" t="str">
        <f>IF(Imput!W78="",'Control Master'!W78,Imput!W78)</f>
        <v>15,85%</v>
      </c>
      <c r="X78" s="318" t="str">
        <f>IF(Imput!X78="",'Control Master'!X78,Imput!X78)</f>
        <v>N/A</v>
      </c>
      <c r="Y78" s="318" t="str">
        <f>IF(Imput!Y78="",'Control Master'!Y78,Imput!Y78)</f>
        <v>N/A</v>
      </c>
      <c r="Z78" s="318" t="str">
        <f>IF(Imput!Z78="",'Control Master'!Z78,Imput!Z78)</f>
        <v>N/A</v>
      </c>
      <c r="AA78" s="318" t="str">
        <f>IF(Imput!AA78="",'Control Master'!AA78,Imput!AA78)</f>
        <v>N/A</v>
      </c>
      <c r="AB78" s="318" t="str">
        <f>IF(Imput!AB78="",'Control Master'!AB78,Imput!AB78)</f>
        <v>N/A</v>
      </c>
      <c r="AC78" s="318" t="str">
        <f>IF(Imput!AC78="",'Control Master'!AC78,Imput!AC78)</f>
        <v>N/A</v>
      </c>
      <c r="AD78" s="318" t="str">
        <f>IF(Imput!AD78="",'Control Master'!AD78,Imput!AD78)</f>
        <v>N/A</v>
      </c>
      <c r="AE78" s="318" t="str">
        <f>IF(Imput!AE78="",'Control Master'!AE78,Imput!AE78)</f>
        <v>N/A</v>
      </c>
      <c r="AF78" s="318" t="str">
        <f>IF(Imput!AF78="",'Control Master'!AF78,Imput!AF78)</f>
        <v>N/A</v>
      </c>
      <c r="AG78" s="318" t="str">
        <f>IF(Imput!AG78="",'Control Master'!AG78,Imput!AG78)</f>
        <v>N/A</v>
      </c>
      <c r="AH78" s="318" t="str">
        <f>IF(Imput!AH78="",'Control Master'!AH78,Imput!AH78)</f>
        <v>N/A</v>
      </c>
      <c r="AI78" s="318" t="str">
        <f>IF(Imput!AI78="",'Control Master'!AI78,Imput!AI78)</f>
        <v>N/A</v>
      </c>
      <c r="AJ78" s="318" t="str">
        <f>IF(Imput!AJ78="",'Control Master'!AJ78,Imput!AJ78)</f>
        <v>N/A</v>
      </c>
      <c r="AK78" s="318" t="str">
        <f>IF(Imput!AK78="",'Control Master'!AK78,Imput!AK78)</f>
        <v>N/A</v>
      </c>
      <c r="AL78" s="318" t="str">
        <f>IF(Imput!AL78="",'Control Master'!AL78,Imput!AL78)</f>
        <v>N/A</v>
      </c>
      <c r="AM78" s="318" t="str">
        <f>IF(Imput!AM78="",'Control Master'!AM78,Imput!AM78)</f>
        <v>N/A</v>
      </c>
      <c r="AN78" s="318" t="str">
        <f>IF(Imput!AN78="",'Control Master'!AN78,Imput!AN78)</f>
        <v>N/A</v>
      </c>
      <c r="AO78" s="318" t="str">
        <f>IF(Imput!AO78="",'Control Master'!AO78,Imput!AO78)</f>
        <v>N/A</v>
      </c>
      <c r="AP78" s="318" t="str">
        <f>IF(Imput!AP78="",'Control Master'!AP78,Imput!AP78)</f>
        <v>N/A</v>
      </c>
      <c r="AQ78" s="318" t="str">
        <f>IF(Imput!AQ78="",'Control Master'!AQ78,Imput!AQ78)</f>
        <v>N/A</v>
      </c>
      <c r="AR78" s="318" t="str">
        <f>IF(Imput!AR78="",'Control Master'!AR78,Imput!AR78)</f>
        <v>N/A</v>
      </c>
      <c r="AS78" s="318" t="str">
        <f>IF(Imput!AS78="",'Control Master'!AS78,Imput!AS78)</f>
        <v>N/A</v>
      </c>
      <c r="AT78" s="318" t="str">
        <f>IF(Imput!AT78="",'Control Master'!AT78,Imput!AT78)</f>
        <v>N/A</v>
      </c>
      <c r="AU78" s="318" t="str">
        <f>IF(Imput!AU78="",'Control Master'!AU78,Imput!AU78)</f>
        <v>N/A</v>
      </c>
      <c r="AV78" s="318" t="str">
        <f>IF(Imput!AV78="",'Control Master'!AV78,Imput!AV78)</f>
        <v>N/A</v>
      </c>
      <c r="AW78" s="318" t="str">
        <f>IF(Imput!AW78="",'Control Master'!AW78,Imput!AW78)</f>
        <v>N/A</v>
      </c>
      <c r="AX78" s="318" t="str">
        <f>IF(Imput!AX78="",'Control Master'!AX78,Imput!AX78)</f>
        <v>N/A</v>
      </c>
      <c r="AY78" s="318" t="str">
        <f>IF(Imput!AY78="",'Control Master'!AY78,Imput!AY78)</f>
        <v>N/A</v>
      </c>
      <c r="AZ78" s="318" t="str">
        <f>IF(Imput!AZ78="",'Control Master'!AZ78,Imput!AZ78)</f>
        <v>N/A</v>
      </c>
      <c r="BA78" s="318" t="str">
        <f>IF(Imput!BA78="",'Control Master'!BA78,Imput!BA78)</f>
        <v>N/A</v>
      </c>
      <c r="BB78" s="318" t="str">
        <f>IF(Imput!BB78="",'Control Master'!BB78,Imput!BB78)</f>
        <v>N/A</v>
      </c>
      <c r="BC78" s="318" t="str">
        <f>IF(Imput!BC78="",'Control Master'!BC78,Imput!BC78)</f>
        <v>N/A</v>
      </c>
      <c r="BD78" s="318" t="str">
        <f>IF(Imput!BD78="",'Control Master'!BD78,Imput!BD78)</f>
        <v>N/A</v>
      </c>
      <c r="BE78" s="318" t="str">
        <f>IF(Imput!BE78="",'Control Master'!BE78,Imput!BE78)</f>
        <v>N/A</v>
      </c>
      <c r="BF78" s="318" t="str">
        <f>IF(Imput!BF78="",'Control Master'!BF78,Imput!BF78)</f>
        <v>N/A</v>
      </c>
      <c r="BG78" s="318" t="str">
        <f>IF(Imput!BG78="",'Control Master'!BG78,Imput!BG78)</f>
        <v>N/A</v>
      </c>
      <c r="BH78" s="318" t="str">
        <f>IF(Imput!BH78="",'Control Master'!BH78,Imput!BH78)</f>
        <v>N/A</v>
      </c>
      <c r="BI78" s="318" t="str">
        <f>IF(Imput!BI78="",'Control Master'!BI78,Imput!BI78)</f>
        <v>N/A</v>
      </c>
      <c r="BJ78" s="318" t="str">
        <f>IF(Imput!BJ78="",'Control Master'!BJ78,Imput!BJ78)</f>
        <v>N/A</v>
      </c>
      <c r="BK78" s="318" t="str">
        <f>IF(Imput!BK78="",'Control Master'!BK78,Imput!BK78)</f>
        <v>N/A</v>
      </c>
      <c r="BL78" s="318" t="str">
        <f>IF(Imput!BL78="",'Control Master'!BL78,Imput!BL78)</f>
        <v>N/A</v>
      </c>
      <c r="BM78" s="318" t="str">
        <f>IF(Imput!BM78="",'Control Master'!BM78,Imput!BM78)</f>
        <v>N/A</v>
      </c>
      <c r="BN78" s="318" t="str">
        <f>IF(Imput!BN78="",'Control Master'!BN78,Imput!BN78)</f>
        <v>N/A</v>
      </c>
      <c r="BO78" s="318" t="str">
        <f>IF(Imput!BO78="",'Control Master'!BO78,Imput!BO78)</f>
        <v>N/A</v>
      </c>
      <c r="BP78" s="318" t="str">
        <f>IF(Imput!BP78="",'Control Master'!BP78,Imput!BP78)</f>
        <v>N/A</v>
      </c>
      <c r="BQ78" s="318" t="str">
        <f>IF(Imput!BQ78="",'Control Master'!BQ78,Imput!BQ78)</f>
        <v>N/A</v>
      </c>
      <c r="BR78" s="318" t="str">
        <f>IF(Imput!BR78="",'Control Master'!BR78,Imput!BR78)</f>
        <v>N/A</v>
      </c>
      <c r="BS78" s="318" t="str">
        <f>IF(Imput!BS78="",'Control Master'!BS78,Imput!BS78)</f>
        <v>N/A</v>
      </c>
      <c r="BT78" s="318" t="str">
        <f>IF(Imput!BT78="",'Control Master'!BT78,Imput!BT78)</f>
        <v>N/A</v>
      </c>
      <c r="BU78" s="318" t="str">
        <f>IF(Imput!BU78="",'Control Master'!BU78,Imput!BU78)</f>
        <v>N/A</v>
      </c>
      <c r="BV78" s="318" t="str">
        <f>IF(Imput!BV78="",'Control Master'!BV78,Imput!BV78)</f>
        <v>N/A</v>
      </c>
      <c r="BW78" s="318" t="str">
        <f>IF(Imput!BW78="",'Control Master'!BW78,Imput!BW78)</f>
        <v>N/A</v>
      </c>
      <c r="BX78" s="318" t="str">
        <f>IF(Imput!BX78="",'Control Master'!BX78,Imput!BX78)</f>
        <v>N/A</v>
      </c>
      <c r="BY78" s="318" t="str">
        <f>IF(Imput!BY78="",'Control Master'!BY78,Imput!BY78)</f>
        <v>N/A</v>
      </c>
      <c r="BZ78" s="318" t="str">
        <f>IF(Imput!BZ78="",'Control Master'!BZ78,Imput!BZ78)</f>
        <v>N/A</v>
      </c>
      <c r="CA78" s="318" t="str">
        <f>IF(Imput!CA78="",'Control Master'!CA78,Imput!CA78)</f>
        <v>N/A</v>
      </c>
      <c r="CB78" s="318" t="str">
        <f>IF(Imput!CB78="",'Control Master'!CB78,Imput!CB78)</f>
        <v>N/A</v>
      </c>
      <c r="CC78" s="318" t="str">
        <f>IF(Imput!CC78="",'Control Master'!CC78,Imput!CC78)</f>
        <v>N/A</v>
      </c>
      <c r="CD78" s="318" t="str">
        <f>IF(Imput!CD78="",'Control Master'!CD78,Imput!CD78)</f>
        <v>N/A</v>
      </c>
      <c r="CE78" s="318" t="str">
        <f>IF(Imput!CE78="",'Control Master'!CE78,Imput!CE78)</f>
        <v>N/A</v>
      </c>
      <c r="CF78" s="318" t="str">
        <f>IF(Imput!CF78="",'Control Master'!CF78,Imput!CF78)</f>
        <v>N/A</v>
      </c>
      <c r="CG78" s="318" t="str">
        <f>IF(Imput!CG78="",'Control Master'!CG78,Imput!CG78)</f>
        <v>N/A</v>
      </c>
      <c r="CH78" s="318" t="str">
        <f>IF(Imput!CH78="",'Control Master'!CH78,Imput!CH78)</f>
        <v>N/A</v>
      </c>
      <c r="CI78" s="318" t="str">
        <f>IF(Imput!CI78="",'Control Master'!CI78,Imput!CI78)</f>
        <v>N/A</v>
      </c>
      <c r="CJ78" s="318" t="str">
        <f>IF(Imput!CJ78="",'Control Master'!CJ78,Imput!CJ78)</f>
        <v>N/A</v>
      </c>
      <c r="CK78" s="318" t="str">
        <f>IF(Imput!CK78="",'Control Master'!CK78,Imput!CK78)</f>
        <v>N/A</v>
      </c>
      <c r="CL78" s="318" t="str">
        <f>IF(Imput!CL78="",'Control Master'!CL78,Imput!CL78)</f>
        <v>N/A</v>
      </c>
      <c r="CM78" s="318" t="str">
        <f>IF(Imput!CM78="",'Control Master'!CM78,Imput!CM78)</f>
        <v>N/A</v>
      </c>
      <c r="CN78" s="318" t="str">
        <f>IF(Imput!CN78="",'Control Master'!CN78,Imput!CN78)</f>
        <v>N/A</v>
      </c>
      <c r="CO78" s="318" t="str">
        <f>IF(Imput!CO78="",'Control Master'!CO78,Imput!CO78)</f>
        <v>N/A</v>
      </c>
      <c r="CP78" s="318" t="str">
        <f>IF(Imput!CP78="",'Control Master'!CP78,Imput!CP78)</f>
        <v>N/A</v>
      </c>
      <c r="CQ78" s="318" t="str">
        <f>IF(Imput!CQ78="",'Control Master'!CQ78,Imput!CQ78)</f>
        <v>N/A</v>
      </c>
      <c r="CR78" s="318" t="str">
        <f>IF(Imput!CR78="",'Control Master'!CR78,Imput!CR78)</f>
        <v>N/A</v>
      </c>
      <c r="CS78" s="318" t="str">
        <f>IF(Imput!CS78="",'Control Master'!CS78,Imput!CS78)</f>
        <v>N/A</v>
      </c>
      <c r="CT78" s="318" t="str">
        <f>IF(Imput!CT78="",'Control Master'!CT78,Imput!CT78)</f>
        <v>N/A</v>
      </c>
      <c r="CU78" s="318" t="str">
        <f>IF(Imput!CU78="",'Control Master'!CU78,Imput!CU78)</f>
        <v>N/A</v>
      </c>
      <c r="CV78" s="318" t="str">
        <f>IF(Imput!CV78="",'Control Master'!CV78,Imput!CV78)</f>
        <v>N/A</v>
      </c>
      <c r="CW78" s="318" t="str">
        <f>IF(Imput!CW78="",'Control Master'!CW78,Imput!CW78)</f>
        <v>N/A</v>
      </c>
      <c r="CX78" s="318" t="str">
        <f>IF(Imput!CX78="",'Control Master'!CX78,Imput!CX78)</f>
        <v>N/A</v>
      </c>
      <c r="CY78" s="318" t="str">
        <f>IF(Imput!CY78="",'Control Master'!CY78,Imput!CY78)</f>
        <v>N/A</v>
      </c>
      <c r="CZ78" s="318" t="str">
        <f>IF(Imput!CZ78="",'Control Master'!CZ78,Imput!CZ78)</f>
        <v>N/A</v>
      </c>
      <c r="DA78" s="318" t="str">
        <f>IF(Imput!DA78="",'Control Master'!DA78,Imput!DA78)</f>
        <v>N/A</v>
      </c>
      <c r="DB78" s="318" t="str">
        <f>IF(Imput!DB78="",'Control Master'!DB78,Imput!DB78)</f>
        <v>N/A</v>
      </c>
      <c r="DC78" s="318" t="str">
        <f>IF(Imput!DC78="",'Control Master'!DC78,Imput!DC78)</f>
        <v>N/A</v>
      </c>
      <c r="DD78" s="318" t="str">
        <f>IF(Imput!DD78="",'Control Master'!DD78,Imput!DD78)</f>
        <v>N/A</v>
      </c>
    </row>
    <row r="79" spans="1:108" ht="23.25">
      <c r="A79" s="42" t="s">
        <v>67</v>
      </c>
      <c r="B79" s="41" t="s">
        <v>68</v>
      </c>
      <c r="C79" s="135">
        <f>SUM(E79:DD79)</f>
        <v>223519</v>
      </c>
      <c r="E79" s="301" t="str">
        <f>IF(Imput!E79="",'Control Master'!E79,Imput!E79)</f>
        <v>N/R</v>
      </c>
      <c r="F79" s="454">
        <f>IF(Imput!F79="",'Control Master'!F79,Imput!F79)</f>
        <v>36242</v>
      </c>
      <c r="G79" s="454" t="str">
        <f>IF(Imput!G79="",'Control Master'!G79,Imput!G79)</f>
        <v>N/R</v>
      </c>
      <c r="H79" s="454">
        <f>IF(Imput!H79="",'Control Master'!H79,Imput!H79)</f>
        <v>105825</v>
      </c>
      <c r="I79" s="454">
        <f>IF(Imput!I79="",'Control Master'!I79,Imput!I79)</f>
        <v>716</v>
      </c>
      <c r="J79" s="454">
        <f>IF(Imput!J79="",'Control Master'!J79,Imput!J79)</f>
        <v>11920</v>
      </c>
      <c r="K79" s="454">
        <f>IF(Imput!K79="",'Control Master'!K79,Imput!K79)</f>
        <v>12585</v>
      </c>
      <c r="L79" s="454">
        <f>IF(Imput!L79="",'Control Master'!L79,Imput!L79)</f>
        <v>12682</v>
      </c>
      <c r="M79" s="454" t="str">
        <f>IF(Imput!M79="",'Control Master'!M79,Imput!M79)</f>
        <v>N/R</v>
      </c>
      <c r="N79" s="454" t="str">
        <f>IF(Imput!N79="",'Control Master'!N79,Imput!N79)</f>
        <v>N/R</v>
      </c>
      <c r="O79" s="454" t="str">
        <f>IF(Imput!O79="",'Control Master'!O79,Imput!O79)</f>
        <v>N/R</v>
      </c>
      <c r="P79" s="454" t="str">
        <f>IF(Imput!P79="",'Control Master'!P79,Imput!P79)</f>
        <v>N/R</v>
      </c>
      <c r="Q79" s="454" t="str">
        <f>IF(Imput!Q79="",'Control Master'!Q79,Imput!Q79)</f>
        <v>N/R</v>
      </c>
      <c r="R79" s="454">
        <f>IF(Imput!R79="",'Control Master'!R79,Imput!R79)</f>
        <v>4538</v>
      </c>
      <c r="S79" s="454" t="str">
        <f>IF(Imput!S79="",'Control Master'!S79,Imput!S79)</f>
        <v>N/R</v>
      </c>
      <c r="T79" s="454" t="str">
        <f>IF(Imput!T79="",'Control Master'!T79,Imput!T79)</f>
        <v>N/R</v>
      </c>
      <c r="U79" s="454" t="str">
        <f>IF(Imput!U79="",'Control Master'!U79,Imput!U79)</f>
        <v>N/R</v>
      </c>
      <c r="V79" s="454" t="str">
        <f>IF(Imput!V79="",'Control Master'!V79,Imput!V79)</f>
        <v>N/R</v>
      </c>
      <c r="W79" s="454">
        <f>IF(Imput!W79="",'Control Master'!W79,Imput!W79)</f>
        <v>0</v>
      </c>
      <c r="X79" s="454">
        <f>IF(Imput!X79="",'Control Master'!X79,Imput!X79)</f>
        <v>31230</v>
      </c>
      <c r="Y79" s="454" t="str">
        <f>IF(Imput!Y79="",'Control Master'!Y79,Imput!Y79)</f>
        <v>N/R</v>
      </c>
      <c r="Z79" s="454">
        <f>IF(Imput!Z79="",'Control Master'!Z79,Imput!Z79)</f>
        <v>68</v>
      </c>
      <c r="AA79" s="454" t="str">
        <f>IF(Imput!AA79="",'Control Master'!AA79,Imput!AA79)</f>
        <v>N/R</v>
      </c>
      <c r="AB79" s="454">
        <f>IF(Imput!AB79="",'Control Master'!AB79,Imput!AB79)</f>
        <v>277</v>
      </c>
      <c r="AC79" s="454" t="str">
        <f>IF(Imput!AC79="",'Control Master'!AC79,Imput!AC79)</f>
        <v>N/R</v>
      </c>
      <c r="AD79" s="454">
        <f>IF(Imput!AD79="",'Control Master'!AD79,Imput!AD79)</f>
        <v>316</v>
      </c>
      <c r="AE79" s="454" t="str">
        <f>IF(Imput!AE79="",'Control Master'!AE79,Imput!AE79)</f>
        <v>N/R</v>
      </c>
      <c r="AF79" s="454" t="str">
        <f>IF(Imput!AF79="",'Control Master'!AF79,Imput!AF79)</f>
        <v>N/R</v>
      </c>
      <c r="AG79" s="454" t="str">
        <f>IF(Imput!AG79="",'Control Master'!AG79,Imput!AG79)</f>
        <v>N/R</v>
      </c>
      <c r="AH79" s="454">
        <f>IF(Imput!AH79="",'Control Master'!AH79,Imput!AH79)</f>
        <v>25</v>
      </c>
      <c r="AI79" s="454" t="str">
        <f>IF(Imput!AI79="",'Control Master'!AI79,Imput!AI79)</f>
        <v>N/R</v>
      </c>
      <c r="AJ79" s="454" t="str">
        <f>IF(Imput!AJ79="",'Control Master'!AJ79,Imput!AJ79)</f>
        <v>N/R</v>
      </c>
      <c r="AK79" s="454" t="str">
        <f>IF(Imput!AK79="",'Control Master'!AK79,Imput!AK79)</f>
        <v>N/R</v>
      </c>
      <c r="AL79" s="454" t="str">
        <f>IF(Imput!AL79="",'Control Master'!AL79,Imput!AL79)</f>
        <v>N/R</v>
      </c>
      <c r="AM79" s="454" t="str">
        <f>IF(Imput!AM79="",'Control Master'!AM79,Imput!AM79)</f>
        <v>N/R</v>
      </c>
      <c r="AN79" s="454" t="str">
        <f>IF(Imput!AN79="",'Control Master'!AN79,Imput!AN79)</f>
        <v>N/R</v>
      </c>
      <c r="AO79" s="454">
        <f>IF(Imput!AO79="",'Control Master'!AO79,Imput!AO79)</f>
        <v>3</v>
      </c>
      <c r="AP79" s="454" t="str">
        <f>IF(Imput!AP79="",'Control Master'!AP79,Imput!AP79)</f>
        <v>N/R</v>
      </c>
      <c r="AQ79" s="454" t="str">
        <f>IF(Imput!AQ79="",'Control Master'!AQ79,Imput!AQ79)</f>
        <v>N/R</v>
      </c>
      <c r="AR79" s="454" t="str">
        <f>IF(Imput!AR79="",'Control Master'!AR79,Imput!AR79)</f>
        <v>N/R</v>
      </c>
      <c r="AS79" s="454" t="str">
        <f>IF(Imput!AS79="",'Control Master'!AS79,Imput!AS79)</f>
        <v>N/R</v>
      </c>
      <c r="AT79" s="454" t="str">
        <f>IF(Imput!AT79="",'Control Master'!AT79,Imput!AT79)</f>
        <v>N/R</v>
      </c>
      <c r="AU79" s="454" t="str">
        <f>IF(Imput!AU79="",'Control Master'!AU79,Imput!AU79)</f>
        <v>N/R</v>
      </c>
      <c r="AV79" s="454" t="str">
        <f>IF(Imput!AV79="",'Control Master'!AV79,Imput!AV79)</f>
        <v>N/R</v>
      </c>
      <c r="AW79" s="454">
        <f>IF(Imput!AW79="",'Control Master'!AW79,Imput!AW79)</f>
        <v>23</v>
      </c>
      <c r="AX79" s="454" t="str">
        <f>IF(Imput!AX79="",'Control Master'!AX79,Imput!AX79)</f>
        <v>N/R</v>
      </c>
      <c r="AY79" s="454">
        <f>IF(Imput!AY79="",'Control Master'!AY79,Imput!AY79)</f>
        <v>11</v>
      </c>
      <c r="AZ79" s="454" t="str">
        <f>IF(Imput!AZ79="",'Control Master'!AZ79,Imput!AZ79)</f>
        <v>N/R</v>
      </c>
      <c r="BA79" s="454" t="str">
        <f>IF(Imput!BA79="",'Control Master'!BA79,Imput!BA79)</f>
        <v>N/R</v>
      </c>
      <c r="BB79" s="454">
        <f>IF(Imput!BB79="",'Control Master'!BB79,Imput!BB79)</f>
        <v>0</v>
      </c>
      <c r="BC79" s="454" t="str">
        <f>IF(Imput!BC79="",'Control Master'!BC79,Imput!BC79)</f>
        <v>N/R</v>
      </c>
      <c r="BD79" s="454" t="str">
        <f>IF(Imput!BD79="",'Control Master'!BD79,Imput!BD79)</f>
        <v>N/R</v>
      </c>
      <c r="BE79" s="454">
        <f>IF(Imput!BE79="",'Control Master'!BE79,Imput!BE79)</f>
        <v>18</v>
      </c>
      <c r="BF79" s="454" t="str">
        <f>IF(Imput!BF79="",'Control Master'!BF79,Imput!BF79)</f>
        <v>N/R</v>
      </c>
      <c r="BG79" s="454" t="str">
        <f>IF(Imput!BG79="",'Control Master'!BG79,Imput!BG79)</f>
        <v>N/R</v>
      </c>
      <c r="BH79" s="454" t="str">
        <f>IF(Imput!BH79="",'Control Master'!BH79,Imput!BH79)</f>
        <v>N/R</v>
      </c>
      <c r="BI79" s="454" t="str">
        <f>IF(Imput!BI79="",'Control Master'!BI79,Imput!BI79)</f>
        <v>N/R</v>
      </c>
      <c r="BJ79" s="454">
        <f>IF(Imput!BJ79="",'Control Master'!BJ79,Imput!BJ79)</f>
        <v>1631</v>
      </c>
      <c r="BK79" s="454" t="str">
        <f>IF(Imput!BK79="",'Control Master'!BK79,Imput!BK79)</f>
        <v>N/R</v>
      </c>
      <c r="BL79" s="454" t="str">
        <f>IF(Imput!BL79="",'Control Master'!BL79,Imput!BL79)</f>
        <v>N/R</v>
      </c>
      <c r="BM79" s="454" t="str">
        <f>IF(Imput!BM79="",'Control Master'!BM79,Imput!BM79)</f>
        <v>N/R</v>
      </c>
      <c r="BN79" s="454">
        <f>IF(Imput!BN79="",'Control Master'!BN79,Imput!BN79)</f>
        <v>1429</v>
      </c>
      <c r="BO79" s="454" t="str">
        <f>IF(Imput!BO79="",'Control Master'!BO79,Imput!BO79)</f>
        <v>N/R</v>
      </c>
      <c r="BP79" s="454" t="str">
        <f>IF(Imput!BP79="",'Control Master'!BP79,Imput!BP79)</f>
        <v>N/R</v>
      </c>
      <c r="BQ79" s="454" t="str">
        <f>IF(Imput!BQ79="",'Control Master'!BQ79,Imput!BQ79)</f>
        <v>N/R</v>
      </c>
      <c r="BR79" s="454" t="str">
        <f>IF(Imput!BR79="",'Control Master'!BR79,Imput!BR79)</f>
        <v>N/R</v>
      </c>
      <c r="BS79" s="454" t="str">
        <f>IF(Imput!BS79="",'Control Master'!BS79,Imput!BS79)</f>
        <v>N/R</v>
      </c>
      <c r="BT79" s="454">
        <f>IF(Imput!BT79="",'Control Master'!BT79,Imput!BT79)</f>
        <v>16</v>
      </c>
      <c r="BU79" s="454" t="str">
        <f>IF(Imput!BU79="",'Control Master'!BU79,Imput!BU79)</f>
        <v>N/R</v>
      </c>
      <c r="BV79" s="454">
        <f>IF(Imput!BV79="",'Control Master'!BV79,Imput!BV79)</f>
        <v>64</v>
      </c>
      <c r="BW79" s="454">
        <f>IF(Imput!BW79="",'Control Master'!BW79,Imput!BW79)</f>
        <v>1585</v>
      </c>
      <c r="BX79" s="454" t="str">
        <f>IF(Imput!BX79="",'Control Master'!BX79,Imput!BX79)</f>
        <v>N/R</v>
      </c>
      <c r="BY79" s="454" t="str">
        <f>IF(Imput!BY79="",'Control Master'!BY79,Imput!BY79)</f>
        <v>N/R</v>
      </c>
      <c r="BZ79" s="454" t="str">
        <f>IF(Imput!BZ79="",'Control Master'!BZ79,Imput!BZ79)</f>
        <v>N/R</v>
      </c>
      <c r="CA79" s="454" t="str">
        <f>IF(Imput!CA79="",'Control Master'!CA79,Imput!CA79)</f>
        <v>N/R</v>
      </c>
      <c r="CB79" s="454" t="str">
        <f>IF(Imput!CB79="",'Control Master'!CB79,Imput!CB79)</f>
        <v>N/R</v>
      </c>
      <c r="CC79" s="454" t="str">
        <f>IF(Imput!CC79="",'Control Master'!CC79,Imput!CC79)</f>
        <v>N/R</v>
      </c>
      <c r="CD79" s="454">
        <f>IF(Imput!CD79="",'Control Master'!CD79,Imput!CD79)</f>
        <v>79</v>
      </c>
      <c r="CE79" s="454">
        <f>IF(Imput!CE79="",'Control Master'!CE79,Imput!CE79)</f>
        <v>517</v>
      </c>
      <c r="CF79" s="454" t="str">
        <f>IF(Imput!CF79="",'Control Master'!CF79,Imput!CF79)</f>
        <v>N/R</v>
      </c>
      <c r="CG79" s="454">
        <f>IF(Imput!CG79="",'Control Master'!CG79,Imput!CG79)</f>
        <v>24</v>
      </c>
      <c r="CH79" s="454">
        <f>IF(Imput!CH79="",'Control Master'!CH79,Imput!CH79)</f>
        <v>29</v>
      </c>
      <c r="CI79" s="454">
        <f>IF(Imput!CI79="",'Control Master'!CI79,Imput!CI79)</f>
        <v>20</v>
      </c>
      <c r="CJ79" s="454">
        <f>IF(Imput!CJ79="",'Control Master'!CJ79,Imput!CJ79)</f>
        <v>24</v>
      </c>
      <c r="CK79" s="454" t="str">
        <f>IF(Imput!CK79="",'Control Master'!CK79,Imput!CK79)</f>
        <v>N/R</v>
      </c>
      <c r="CL79" s="454">
        <f>IF(Imput!CL79="",'Control Master'!CL79,Imput!CL79)</f>
        <v>128</v>
      </c>
      <c r="CM79" s="454">
        <f>IF(Imput!CM79="",'Control Master'!CM79,Imput!CM79)</f>
        <v>126</v>
      </c>
      <c r="CN79" s="454">
        <f>IF(Imput!CN79="",'Control Master'!CN79,Imput!CN79)</f>
        <v>10</v>
      </c>
      <c r="CO79" s="454" t="str">
        <f>IF(Imput!CO79="",'Control Master'!CO79,Imput!CO79)</f>
        <v>N/R</v>
      </c>
      <c r="CP79" s="454">
        <f>IF(Imput!CP79="",'Control Master'!CP79,Imput!CP79)</f>
        <v>1</v>
      </c>
      <c r="CQ79" s="454">
        <f>IF(Imput!CQ79="",'Control Master'!CQ79,Imput!CQ79)</f>
        <v>125</v>
      </c>
      <c r="CR79" s="454">
        <f>IF(Imput!CR79="",'Control Master'!CR79,Imput!CR79)</f>
        <v>237</v>
      </c>
      <c r="CS79" s="454">
        <f>IF(Imput!CS79="",'Control Master'!CS79,Imput!CS79)</f>
        <v>109</v>
      </c>
      <c r="CT79" s="454" t="str">
        <f>IF(Imput!CT79="",'Control Master'!CT79,Imput!CT79)</f>
        <v>N/R</v>
      </c>
      <c r="CU79" s="454" t="str">
        <f>IF(Imput!CU79="",'Control Master'!CU79,Imput!CU79)</f>
        <v>N/R</v>
      </c>
      <c r="CV79" s="454" t="str">
        <f>IF(Imput!CV79="",'Control Master'!CV79,Imput!CV79)</f>
        <v>N/R</v>
      </c>
      <c r="CW79" s="454">
        <f>IF(Imput!CW79="",'Control Master'!CW79,Imput!CW79)</f>
        <v>505</v>
      </c>
      <c r="CX79" s="454">
        <f>IF(Imput!CX79="",'Control Master'!CX79,Imput!CX79)</f>
        <v>121</v>
      </c>
      <c r="CY79" s="454">
        <f>IF(Imput!CY79="",'Control Master'!CY79,Imput!CY79)</f>
        <v>138</v>
      </c>
      <c r="CZ79" s="454">
        <f>IF(Imput!CZ79="",'Control Master'!CZ79,Imput!CZ79)</f>
        <v>60</v>
      </c>
      <c r="DA79" s="454" t="str">
        <f>IF(Imput!DA79="",'Control Master'!DA79,Imput!DA79)</f>
        <v>N/R</v>
      </c>
      <c r="DB79" s="454" t="str">
        <f>IF(Imput!DB79="",'Control Master'!DB79,Imput!DB79)</f>
        <v>N/R</v>
      </c>
      <c r="DC79" s="454" t="str">
        <f>IF(Imput!DC79="",'Control Master'!DC79,Imput!DC79)</f>
        <v>N/R</v>
      </c>
      <c r="DD79" s="454">
        <f>IF(Imput!DD79="",'Control Master'!DD79,Imput!DD79)</f>
        <v>62</v>
      </c>
    </row>
    <row r="80" spans="1:108">
      <c r="A80" s="43"/>
      <c r="B80" s="44" t="s">
        <v>18</v>
      </c>
      <c r="C80" s="136"/>
      <c r="E80" s="283"/>
      <c r="F80" s="283"/>
      <c r="G80" s="283"/>
      <c r="H80" s="283"/>
      <c r="I80" s="283"/>
      <c r="J80" s="283"/>
      <c r="K80" s="283"/>
      <c r="L80" s="283"/>
      <c r="M80" s="283"/>
      <c r="N80" s="283"/>
      <c r="O80" s="283"/>
      <c r="P80" s="283"/>
      <c r="Q80" s="283"/>
      <c r="R80" s="283"/>
      <c r="S80" s="283"/>
      <c r="T80" s="283"/>
      <c r="U80" s="283"/>
      <c r="V80" s="283"/>
      <c r="W80" s="283"/>
      <c r="X80" s="399"/>
      <c r="Y80" s="283"/>
      <c r="Z80" s="283"/>
      <c r="AA80" s="283"/>
      <c r="AB80" s="283"/>
      <c r="AC80" s="283"/>
      <c r="AD80" s="283"/>
      <c r="AE80" s="283"/>
      <c r="AF80" s="283"/>
      <c r="AG80" s="283"/>
      <c r="AH80" s="283"/>
      <c r="AI80" s="283"/>
      <c r="AJ80" s="283"/>
      <c r="AK80" s="283"/>
      <c r="AL80" s="283"/>
      <c r="AM80" s="283"/>
      <c r="AN80" s="283"/>
      <c r="AO80" s="283"/>
      <c r="AP80" s="283"/>
      <c r="AQ80" s="283"/>
      <c r="AR80" s="283"/>
      <c r="AS80" s="283"/>
      <c r="AT80" s="283"/>
      <c r="AU80" s="283"/>
      <c r="AV80" s="283"/>
      <c r="AW80" s="283"/>
      <c r="AX80" s="283"/>
      <c r="AY80" s="283"/>
      <c r="AZ80" s="283"/>
      <c r="BA80" s="283"/>
      <c r="BB80" s="283"/>
      <c r="BC80" s="283"/>
      <c r="BD80" s="283"/>
      <c r="BE80" s="283"/>
      <c r="BF80" s="283"/>
      <c r="BG80" s="283"/>
      <c r="BH80" s="283"/>
      <c r="BI80" s="283"/>
      <c r="BJ80" s="283"/>
      <c r="BK80" s="283"/>
      <c r="BL80" s="283"/>
      <c r="BM80" s="283"/>
      <c r="BN80" s="283"/>
      <c r="BO80" s="283"/>
      <c r="BP80" s="283"/>
      <c r="BQ80" s="283"/>
      <c r="BR80" s="283"/>
      <c r="BS80" s="283"/>
      <c r="BT80" s="283"/>
      <c r="BU80" s="283"/>
      <c r="BV80" s="283"/>
      <c r="BW80" s="283"/>
      <c r="BX80" s="283"/>
      <c r="BY80" s="283"/>
      <c r="BZ80" s="283"/>
      <c r="CA80" s="283"/>
      <c r="CB80" s="283"/>
      <c r="CC80" s="283"/>
      <c r="CD80" s="283"/>
      <c r="CE80" s="283"/>
      <c r="CF80" s="283"/>
      <c r="CG80" s="283"/>
      <c r="CH80" s="283"/>
      <c r="CI80" s="283"/>
      <c r="CJ80" s="283"/>
      <c r="CK80" s="283"/>
      <c r="CL80" s="283"/>
      <c r="CM80" s="283"/>
      <c r="CN80" s="283"/>
      <c r="CO80" s="283"/>
      <c r="CP80" s="283"/>
      <c r="CQ80" s="283"/>
      <c r="CR80" s="283"/>
      <c r="CS80" s="283"/>
      <c r="CT80" s="283"/>
      <c r="CU80" s="283"/>
      <c r="CV80" s="283"/>
      <c r="CW80" s="283"/>
      <c r="CX80" s="283"/>
      <c r="CY80" s="283"/>
      <c r="CZ80" s="283"/>
      <c r="DA80" s="283"/>
      <c r="DB80" s="283"/>
      <c r="DC80" s="283"/>
      <c r="DD80" s="283"/>
    </row>
    <row r="81" spans="1:108" ht="15.75" thickBot="1">
      <c r="A81" s="5" t="s">
        <v>69</v>
      </c>
      <c r="B81" s="45" t="s">
        <v>18</v>
      </c>
      <c r="C81" s="319"/>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c r="BA81" s="137"/>
      <c r="BB81" s="137"/>
      <c r="BC81" s="137"/>
      <c r="BD81" s="137"/>
      <c r="BE81" s="137"/>
      <c r="BF81" s="137"/>
      <c r="BG81" s="137"/>
      <c r="BH81" s="137"/>
      <c r="BI81" s="137"/>
      <c r="BJ81" s="137"/>
      <c r="BK81" s="137"/>
      <c r="BL81" s="137"/>
      <c r="BM81" s="137"/>
      <c r="BN81" s="137"/>
      <c r="BO81" s="137"/>
      <c r="BP81" s="137"/>
      <c r="BQ81" s="137"/>
      <c r="BR81" s="137"/>
      <c r="BS81" s="137"/>
      <c r="BT81" s="137"/>
      <c r="BU81" s="137"/>
      <c r="BV81" s="137"/>
      <c r="BW81" s="137"/>
      <c r="BX81" s="137"/>
      <c r="BY81" s="137"/>
      <c r="BZ81" s="137"/>
      <c r="CA81" s="137"/>
      <c r="CB81" s="137"/>
      <c r="CC81" s="137"/>
      <c r="CD81" s="137"/>
      <c r="CE81" s="137"/>
      <c r="CF81" s="137"/>
      <c r="CG81" s="137"/>
      <c r="CH81" s="137"/>
      <c r="CI81" s="137"/>
      <c r="CJ81" s="137"/>
      <c r="CK81" s="137"/>
      <c r="CL81" s="137"/>
      <c r="CM81" s="137"/>
      <c r="CN81" s="137"/>
      <c r="CO81" s="137"/>
      <c r="CP81" s="137"/>
      <c r="CQ81" s="137"/>
      <c r="CR81" s="137"/>
      <c r="CS81" s="137"/>
      <c r="CT81" s="137"/>
      <c r="CU81" s="137"/>
      <c r="CV81" s="137"/>
      <c r="CW81" s="137"/>
      <c r="CX81" s="137"/>
      <c r="CY81" s="137"/>
      <c r="CZ81" s="137"/>
      <c r="DA81" s="137"/>
      <c r="DB81" s="137"/>
      <c r="DC81" s="137"/>
      <c r="DD81" s="137"/>
    </row>
    <row r="82" spans="1:108">
      <c r="A82" s="39" t="s">
        <v>70</v>
      </c>
      <c r="B82" s="19" t="s">
        <v>71</v>
      </c>
      <c r="C82" s="320">
        <f>Imput!C82</f>
        <v>1649778335.494333</v>
      </c>
      <c r="E82" s="293" t="s">
        <v>112</v>
      </c>
      <c r="F82" s="293" t="s">
        <v>112</v>
      </c>
      <c r="G82" s="293" t="s">
        <v>112</v>
      </c>
      <c r="H82" s="293" t="s">
        <v>112</v>
      </c>
      <c r="I82" s="293" t="s">
        <v>112</v>
      </c>
      <c r="J82" s="293" t="s">
        <v>112</v>
      </c>
      <c r="K82" s="293" t="s">
        <v>112</v>
      </c>
      <c r="L82" s="293" t="s">
        <v>112</v>
      </c>
      <c r="M82" s="293" t="s">
        <v>112</v>
      </c>
      <c r="N82" s="293" t="s">
        <v>112</v>
      </c>
      <c r="O82" s="293" t="s">
        <v>112</v>
      </c>
      <c r="P82" s="293" t="s">
        <v>112</v>
      </c>
      <c r="Q82" s="293" t="s">
        <v>112</v>
      </c>
      <c r="R82" s="293" t="s">
        <v>112</v>
      </c>
      <c r="S82" s="293" t="s">
        <v>112</v>
      </c>
      <c r="T82" s="293" t="s">
        <v>112</v>
      </c>
      <c r="U82" s="293" t="s">
        <v>112</v>
      </c>
      <c r="V82" s="293" t="s">
        <v>112</v>
      </c>
      <c r="W82" s="293" t="s">
        <v>112</v>
      </c>
      <c r="X82" s="410" t="s">
        <v>112</v>
      </c>
      <c r="Y82" s="293" t="s">
        <v>112</v>
      </c>
      <c r="Z82" s="293" t="s">
        <v>112</v>
      </c>
      <c r="AA82" s="293" t="s">
        <v>112</v>
      </c>
      <c r="AB82" s="293" t="s">
        <v>112</v>
      </c>
      <c r="AC82" s="293" t="s">
        <v>112</v>
      </c>
      <c r="AD82" s="293" t="s">
        <v>112</v>
      </c>
      <c r="AE82" s="293" t="s">
        <v>112</v>
      </c>
      <c r="AF82" s="293" t="s">
        <v>112</v>
      </c>
      <c r="AG82" s="293" t="s">
        <v>112</v>
      </c>
      <c r="AH82" s="293" t="s">
        <v>112</v>
      </c>
      <c r="AI82" s="293" t="s">
        <v>112</v>
      </c>
      <c r="AJ82" s="293" t="s">
        <v>112</v>
      </c>
      <c r="AK82" s="293" t="s">
        <v>112</v>
      </c>
      <c r="AL82" s="293" t="s">
        <v>112</v>
      </c>
      <c r="AM82" s="293" t="s">
        <v>112</v>
      </c>
      <c r="AN82" s="293" t="s">
        <v>112</v>
      </c>
      <c r="AO82" s="293" t="s">
        <v>112</v>
      </c>
      <c r="AP82" s="293" t="s">
        <v>112</v>
      </c>
      <c r="AQ82" s="293" t="s">
        <v>112</v>
      </c>
      <c r="AR82" s="293" t="s">
        <v>112</v>
      </c>
      <c r="AS82" s="293" t="s">
        <v>112</v>
      </c>
      <c r="AT82" s="293" t="s">
        <v>112</v>
      </c>
      <c r="AU82" s="293" t="s">
        <v>112</v>
      </c>
      <c r="AV82" s="293" t="s">
        <v>112</v>
      </c>
      <c r="AW82" s="293" t="s">
        <v>112</v>
      </c>
      <c r="AX82" s="293" t="s">
        <v>112</v>
      </c>
      <c r="AY82" s="293" t="s">
        <v>112</v>
      </c>
      <c r="AZ82" s="293" t="s">
        <v>112</v>
      </c>
      <c r="BA82" s="293" t="s">
        <v>112</v>
      </c>
      <c r="BB82" s="293" t="s">
        <v>112</v>
      </c>
      <c r="BC82" s="293" t="s">
        <v>112</v>
      </c>
      <c r="BD82" s="293" t="s">
        <v>112</v>
      </c>
      <c r="BE82" s="293" t="s">
        <v>112</v>
      </c>
      <c r="BF82" s="293" t="s">
        <v>112</v>
      </c>
      <c r="BG82" s="293" t="s">
        <v>112</v>
      </c>
      <c r="BH82" s="293" t="s">
        <v>112</v>
      </c>
      <c r="BI82" s="293" t="s">
        <v>112</v>
      </c>
      <c r="BJ82" s="293" t="s">
        <v>112</v>
      </c>
      <c r="BK82" s="293" t="s">
        <v>112</v>
      </c>
      <c r="BL82" s="293" t="s">
        <v>112</v>
      </c>
      <c r="BM82" s="293" t="s">
        <v>112</v>
      </c>
      <c r="BN82" s="293" t="s">
        <v>112</v>
      </c>
      <c r="BO82" s="293" t="s">
        <v>112</v>
      </c>
      <c r="BP82" s="293" t="s">
        <v>112</v>
      </c>
      <c r="BQ82" s="293" t="s">
        <v>112</v>
      </c>
      <c r="BR82" s="293" t="s">
        <v>112</v>
      </c>
      <c r="BS82" s="293" t="s">
        <v>112</v>
      </c>
      <c r="BT82" s="293" t="s">
        <v>112</v>
      </c>
      <c r="BU82" s="293" t="s">
        <v>112</v>
      </c>
      <c r="BV82" s="293" t="s">
        <v>112</v>
      </c>
      <c r="BW82" s="293" t="s">
        <v>112</v>
      </c>
      <c r="BX82" s="293" t="s">
        <v>112</v>
      </c>
      <c r="BY82" s="293" t="s">
        <v>112</v>
      </c>
      <c r="BZ82" s="293" t="s">
        <v>112</v>
      </c>
      <c r="CA82" s="293" t="s">
        <v>112</v>
      </c>
      <c r="CB82" s="293" t="s">
        <v>112</v>
      </c>
      <c r="CC82" s="293" t="s">
        <v>112</v>
      </c>
      <c r="CD82" s="293" t="s">
        <v>112</v>
      </c>
      <c r="CE82" s="293" t="s">
        <v>112</v>
      </c>
      <c r="CF82" s="293" t="s">
        <v>112</v>
      </c>
      <c r="CG82" s="293" t="s">
        <v>112</v>
      </c>
      <c r="CH82" s="293" t="s">
        <v>112</v>
      </c>
      <c r="CI82" s="293" t="s">
        <v>112</v>
      </c>
      <c r="CJ82" s="293" t="s">
        <v>112</v>
      </c>
      <c r="CK82" s="293" t="s">
        <v>112</v>
      </c>
      <c r="CL82" s="293" t="s">
        <v>112</v>
      </c>
      <c r="CM82" s="293" t="s">
        <v>112</v>
      </c>
      <c r="CN82" s="293" t="s">
        <v>112</v>
      </c>
      <c r="CO82" s="293" t="s">
        <v>112</v>
      </c>
      <c r="CP82" s="293" t="s">
        <v>112</v>
      </c>
      <c r="CQ82" s="293" t="s">
        <v>112</v>
      </c>
      <c r="CR82" s="293" t="s">
        <v>112</v>
      </c>
      <c r="CS82" s="293" t="s">
        <v>112</v>
      </c>
      <c r="CT82" s="293" t="s">
        <v>112</v>
      </c>
      <c r="CU82" s="293" t="s">
        <v>112</v>
      </c>
      <c r="CV82" s="293" t="s">
        <v>112</v>
      </c>
      <c r="CW82" s="293" t="s">
        <v>112</v>
      </c>
      <c r="CX82" s="293" t="s">
        <v>112</v>
      </c>
      <c r="CY82" s="293" t="s">
        <v>112</v>
      </c>
      <c r="CZ82" s="293" t="s">
        <v>112</v>
      </c>
      <c r="DA82" s="293" t="s">
        <v>112</v>
      </c>
      <c r="DB82" s="293" t="s">
        <v>112</v>
      </c>
      <c r="DC82" s="293" t="s">
        <v>112</v>
      </c>
      <c r="DD82" s="293" t="s">
        <v>112</v>
      </c>
    </row>
    <row r="83" spans="1:108">
      <c r="A83" s="40" t="s">
        <v>72</v>
      </c>
      <c r="B83" s="41" t="s">
        <v>71</v>
      </c>
      <c r="C83" s="320">
        <f>Imput!C83</f>
        <v>829624841.46733332</v>
      </c>
      <c r="E83" s="294" t="s">
        <v>112</v>
      </c>
      <c r="F83" s="294" t="s">
        <v>112</v>
      </c>
      <c r="G83" s="294" t="s">
        <v>112</v>
      </c>
      <c r="H83" s="294" t="s">
        <v>112</v>
      </c>
      <c r="I83" s="294" t="s">
        <v>112</v>
      </c>
      <c r="J83" s="294" t="s">
        <v>112</v>
      </c>
      <c r="K83" s="294" t="s">
        <v>112</v>
      </c>
      <c r="L83" s="294" t="s">
        <v>112</v>
      </c>
      <c r="M83" s="294" t="s">
        <v>112</v>
      </c>
      <c r="N83" s="294" t="s">
        <v>112</v>
      </c>
      <c r="O83" s="294" t="s">
        <v>112</v>
      </c>
      <c r="P83" s="294" t="s">
        <v>112</v>
      </c>
      <c r="Q83" s="294" t="s">
        <v>112</v>
      </c>
      <c r="R83" s="294" t="s">
        <v>112</v>
      </c>
      <c r="S83" s="294" t="s">
        <v>112</v>
      </c>
      <c r="T83" s="294" t="s">
        <v>112</v>
      </c>
      <c r="U83" s="294" t="s">
        <v>112</v>
      </c>
      <c r="V83" s="294" t="s">
        <v>112</v>
      </c>
      <c r="W83" s="294" t="s">
        <v>112</v>
      </c>
      <c r="X83" s="411" t="s">
        <v>112</v>
      </c>
      <c r="Y83" s="294" t="s">
        <v>112</v>
      </c>
      <c r="Z83" s="294" t="s">
        <v>112</v>
      </c>
      <c r="AA83" s="294" t="s">
        <v>112</v>
      </c>
      <c r="AB83" s="294" t="s">
        <v>112</v>
      </c>
      <c r="AC83" s="294" t="s">
        <v>112</v>
      </c>
      <c r="AD83" s="294" t="s">
        <v>112</v>
      </c>
      <c r="AE83" s="294" t="s">
        <v>112</v>
      </c>
      <c r="AF83" s="294" t="s">
        <v>112</v>
      </c>
      <c r="AG83" s="294" t="s">
        <v>112</v>
      </c>
      <c r="AH83" s="294" t="s">
        <v>112</v>
      </c>
      <c r="AI83" s="294" t="s">
        <v>112</v>
      </c>
      <c r="AJ83" s="294" t="s">
        <v>112</v>
      </c>
      <c r="AK83" s="294" t="s">
        <v>112</v>
      </c>
      <c r="AL83" s="294" t="s">
        <v>112</v>
      </c>
      <c r="AM83" s="294" t="s">
        <v>112</v>
      </c>
      <c r="AN83" s="294" t="s">
        <v>112</v>
      </c>
      <c r="AO83" s="294" t="s">
        <v>112</v>
      </c>
      <c r="AP83" s="294" t="s">
        <v>112</v>
      </c>
      <c r="AQ83" s="294" t="s">
        <v>112</v>
      </c>
      <c r="AR83" s="294" t="s">
        <v>112</v>
      </c>
      <c r="AS83" s="294" t="s">
        <v>112</v>
      </c>
      <c r="AT83" s="294" t="s">
        <v>112</v>
      </c>
      <c r="AU83" s="294" t="s">
        <v>112</v>
      </c>
      <c r="AV83" s="294" t="s">
        <v>112</v>
      </c>
      <c r="AW83" s="294" t="s">
        <v>112</v>
      </c>
      <c r="AX83" s="294" t="s">
        <v>112</v>
      </c>
      <c r="AY83" s="294" t="s">
        <v>112</v>
      </c>
      <c r="AZ83" s="294" t="s">
        <v>112</v>
      </c>
      <c r="BA83" s="294" t="s">
        <v>112</v>
      </c>
      <c r="BB83" s="294" t="s">
        <v>112</v>
      </c>
      <c r="BC83" s="294" t="s">
        <v>112</v>
      </c>
      <c r="BD83" s="294" t="s">
        <v>112</v>
      </c>
      <c r="BE83" s="294" t="s">
        <v>112</v>
      </c>
      <c r="BF83" s="294" t="s">
        <v>112</v>
      </c>
      <c r="BG83" s="294" t="s">
        <v>112</v>
      </c>
      <c r="BH83" s="294" t="s">
        <v>112</v>
      </c>
      <c r="BI83" s="294" t="s">
        <v>112</v>
      </c>
      <c r="BJ83" s="294" t="s">
        <v>112</v>
      </c>
      <c r="BK83" s="294" t="s">
        <v>112</v>
      </c>
      <c r="BL83" s="294" t="s">
        <v>112</v>
      </c>
      <c r="BM83" s="294" t="s">
        <v>112</v>
      </c>
      <c r="BN83" s="294" t="s">
        <v>112</v>
      </c>
      <c r="BO83" s="294" t="s">
        <v>112</v>
      </c>
      <c r="BP83" s="294" t="s">
        <v>112</v>
      </c>
      <c r="BQ83" s="294" t="s">
        <v>112</v>
      </c>
      <c r="BR83" s="294" t="s">
        <v>112</v>
      </c>
      <c r="BS83" s="294" t="s">
        <v>112</v>
      </c>
      <c r="BT83" s="294" t="s">
        <v>112</v>
      </c>
      <c r="BU83" s="294" t="s">
        <v>112</v>
      </c>
      <c r="BV83" s="294" t="s">
        <v>112</v>
      </c>
      <c r="BW83" s="294" t="s">
        <v>112</v>
      </c>
      <c r="BX83" s="294" t="s">
        <v>112</v>
      </c>
      <c r="BY83" s="294" t="s">
        <v>112</v>
      </c>
      <c r="BZ83" s="294" t="s">
        <v>112</v>
      </c>
      <c r="CA83" s="294" t="s">
        <v>112</v>
      </c>
      <c r="CB83" s="294" t="s">
        <v>112</v>
      </c>
      <c r="CC83" s="294" t="s">
        <v>112</v>
      </c>
      <c r="CD83" s="294" t="s">
        <v>112</v>
      </c>
      <c r="CE83" s="294" t="s">
        <v>112</v>
      </c>
      <c r="CF83" s="294" t="s">
        <v>112</v>
      </c>
      <c r="CG83" s="294" t="s">
        <v>112</v>
      </c>
      <c r="CH83" s="294" t="s">
        <v>112</v>
      </c>
      <c r="CI83" s="294" t="s">
        <v>112</v>
      </c>
      <c r="CJ83" s="294" t="s">
        <v>112</v>
      </c>
      <c r="CK83" s="294" t="s">
        <v>112</v>
      </c>
      <c r="CL83" s="294" t="s">
        <v>112</v>
      </c>
      <c r="CM83" s="294" t="s">
        <v>112</v>
      </c>
      <c r="CN83" s="294" t="s">
        <v>112</v>
      </c>
      <c r="CO83" s="294" t="s">
        <v>112</v>
      </c>
      <c r="CP83" s="294" t="s">
        <v>112</v>
      </c>
      <c r="CQ83" s="294" t="s">
        <v>112</v>
      </c>
      <c r="CR83" s="294" t="s">
        <v>112</v>
      </c>
      <c r="CS83" s="294" t="s">
        <v>112</v>
      </c>
      <c r="CT83" s="294" t="s">
        <v>112</v>
      </c>
      <c r="CU83" s="294" t="s">
        <v>112</v>
      </c>
      <c r="CV83" s="294" t="s">
        <v>112</v>
      </c>
      <c r="CW83" s="294" t="s">
        <v>112</v>
      </c>
      <c r="CX83" s="294" t="s">
        <v>112</v>
      </c>
      <c r="CY83" s="294" t="s">
        <v>112</v>
      </c>
      <c r="CZ83" s="294" t="s">
        <v>112</v>
      </c>
      <c r="DA83" s="294" t="s">
        <v>112</v>
      </c>
      <c r="DB83" s="294" t="s">
        <v>112</v>
      </c>
      <c r="DC83" s="294" t="s">
        <v>112</v>
      </c>
      <c r="DD83" s="294" t="s">
        <v>112</v>
      </c>
    </row>
    <row r="84" spans="1:108">
      <c r="A84" s="40" t="s">
        <v>73</v>
      </c>
      <c r="B84" s="41" t="s">
        <v>71</v>
      </c>
      <c r="C84" s="320">
        <f>Imput!C84</f>
        <v>69860786.261933327</v>
      </c>
      <c r="E84" s="294" t="s">
        <v>112</v>
      </c>
      <c r="F84" s="294" t="s">
        <v>112</v>
      </c>
      <c r="G84" s="294" t="s">
        <v>112</v>
      </c>
      <c r="H84" s="294" t="s">
        <v>112</v>
      </c>
      <c r="I84" s="294" t="s">
        <v>112</v>
      </c>
      <c r="J84" s="294" t="s">
        <v>112</v>
      </c>
      <c r="K84" s="294" t="s">
        <v>112</v>
      </c>
      <c r="L84" s="294" t="s">
        <v>112</v>
      </c>
      <c r="M84" s="294" t="s">
        <v>112</v>
      </c>
      <c r="N84" s="294" t="s">
        <v>112</v>
      </c>
      <c r="O84" s="294" t="s">
        <v>112</v>
      </c>
      <c r="P84" s="294" t="s">
        <v>112</v>
      </c>
      <c r="Q84" s="294" t="s">
        <v>112</v>
      </c>
      <c r="R84" s="294" t="s">
        <v>112</v>
      </c>
      <c r="S84" s="294" t="s">
        <v>112</v>
      </c>
      <c r="T84" s="294" t="s">
        <v>112</v>
      </c>
      <c r="U84" s="294" t="s">
        <v>112</v>
      </c>
      <c r="V84" s="294" t="s">
        <v>112</v>
      </c>
      <c r="W84" s="294" t="s">
        <v>112</v>
      </c>
      <c r="X84" s="411" t="s">
        <v>112</v>
      </c>
      <c r="Y84" s="294" t="s">
        <v>112</v>
      </c>
      <c r="Z84" s="294" t="s">
        <v>112</v>
      </c>
      <c r="AA84" s="294" t="s">
        <v>112</v>
      </c>
      <c r="AB84" s="294" t="s">
        <v>112</v>
      </c>
      <c r="AC84" s="294" t="s">
        <v>112</v>
      </c>
      <c r="AD84" s="294" t="s">
        <v>112</v>
      </c>
      <c r="AE84" s="294" t="s">
        <v>112</v>
      </c>
      <c r="AF84" s="294" t="s">
        <v>112</v>
      </c>
      <c r="AG84" s="294" t="s">
        <v>112</v>
      </c>
      <c r="AH84" s="294" t="s">
        <v>112</v>
      </c>
      <c r="AI84" s="294" t="s">
        <v>112</v>
      </c>
      <c r="AJ84" s="294" t="s">
        <v>112</v>
      </c>
      <c r="AK84" s="294" t="s">
        <v>112</v>
      </c>
      <c r="AL84" s="294" t="s">
        <v>112</v>
      </c>
      <c r="AM84" s="294" t="s">
        <v>112</v>
      </c>
      <c r="AN84" s="294" t="s">
        <v>112</v>
      </c>
      <c r="AO84" s="294" t="s">
        <v>112</v>
      </c>
      <c r="AP84" s="294" t="s">
        <v>112</v>
      </c>
      <c r="AQ84" s="294" t="s">
        <v>112</v>
      </c>
      <c r="AR84" s="294" t="s">
        <v>112</v>
      </c>
      <c r="AS84" s="294" t="s">
        <v>112</v>
      </c>
      <c r="AT84" s="294" t="s">
        <v>112</v>
      </c>
      <c r="AU84" s="294" t="s">
        <v>112</v>
      </c>
      <c r="AV84" s="294" t="s">
        <v>112</v>
      </c>
      <c r="AW84" s="294" t="s">
        <v>112</v>
      </c>
      <c r="AX84" s="294" t="s">
        <v>112</v>
      </c>
      <c r="AY84" s="294" t="s">
        <v>112</v>
      </c>
      <c r="AZ84" s="294" t="s">
        <v>112</v>
      </c>
      <c r="BA84" s="294" t="s">
        <v>112</v>
      </c>
      <c r="BB84" s="294" t="s">
        <v>112</v>
      </c>
      <c r="BC84" s="294" t="s">
        <v>112</v>
      </c>
      <c r="BD84" s="294" t="s">
        <v>112</v>
      </c>
      <c r="BE84" s="294" t="s">
        <v>112</v>
      </c>
      <c r="BF84" s="294" t="s">
        <v>112</v>
      </c>
      <c r="BG84" s="294" t="s">
        <v>112</v>
      </c>
      <c r="BH84" s="294" t="s">
        <v>112</v>
      </c>
      <c r="BI84" s="294" t="s">
        <v>112</v>
      </c>
      <c r="BJ84" s="294" t="s">
        <v>112</v>
      </c>
      <c r="BK84" s="294" t="s">
        <v>112</v>
      </c>
      <c r="BL84" s="294" t="s">
        <v>112</v>
      </c>
      <c r="BM84" s="294" t="s">
        <v>112</v>
      </c>
      <c r="BN84" s="294" t="s">
        <v>112</v>
      </c>
      <c r="BO84" s="294" t="s">
        <v>112</v>
      </c>
      <c r="BP84" s="294" t="s">
        <v>112</v>
      </c>
      <c r="BQ84" s="294" t="s">
        <v>112</v>
      </c>
      <c r="BR84" s="294" t="s">
        <v>112</v>
      </c>
      <c r="BS84" s="294" t="s">
        <v>112</v>
      </c>
      <c r="BT84" s="294" t="s">
        <v>112</v>
      </c>
      <c r="BU84" s="294" t="s">
        <v>112</v>
      </c>
      <c r="BV84" s="294" t="s">
        <v>112</v>
      </c>
      <c r="BW84" s="294" t="s">
        <v>112</v>
      </c>
      <c r="BX84" s="294" t="s">
        <v>112</v>
      </c>
      <c r="BY84" s="294" t="s">
        <v>112</v>
      </c>
      <c r="BZ84" s="294" t="s">
        <v>112</v>
      </c>
      <c r="CA84" s="294" t="s">
        <v>112</v>
      </c>
      <c r="CB84" s="294" t="s">
        <v>112</v>
      </c>
      <c r="CC84" s="294" t="s">
        <v>112</v>
      </c>
      <c r="CD84" s="294" t="s">
        <v>112</v>
      </c>
      <c r="CE84" s="294" t="s">
        <v>112</v>
      </c>
      <c r="CF84" s="294" t="s">
        <v>112</v>
      </c>
      <c r="CG84" s="294" t="s">
        <v>112</v>
      </c>
      <c r="CH84" s="294" t="s">
        <v>112</v>
      </c>
      <c r="CI84" s="294" t="s">
        <v>112</v>
      </c>
      <c r="CJ84" s="294" t="s">
        <v>112</v>
      </c>
      <c r="CK84" s="294" t="s">
        <v>112</v>
      </c>
      <c r="CL84" s="294" t="s">
        <v>112</v>
      </c>
      <c r="CM84" s="294" t="s">
        <v>112</v>
      </c>
      <c r="CN84" s="294" t="s">
        <v>112</v>
      </c>
      <c r="CO84" s="294" t="s">
        <v>112</v>
      </c>
      <c r="CP84" s="294" t="s">
        <v>112</v>
      </c>
      <c r="CQ84" s="294" t="s">
        <v>112</v>
      </c>
      <c r="CR84" s="294" t="s">
        <v>112</v>
      </c>
      <c r="CS84" s="294" t="s">
        <v>112</v>
      </c>
      <c r="CT84" s="294" t="s">
        <v>112</v>
      </c>
      <c r="CU84" s="294" t="s">
        <v>112</v>
      </c>
      <c r="CV84" s="294" t="s">
        <v>112</v>
      </c>
      <c r="CW84" s="294" t="s">
        <v>112</v>
      </c>
      <c r="CX84" s="294" t="s">
        <v>112</v>
      </c>
      <c r="CY84" s="294" t="s">
        <v>112</v>
      </c>
      <c r="CZ84" s="294" t="s">
        <v>112</v>
      </c>
      <c r="DA84" s="294" t="s">
        <v>112</v>
      </c>
      <c r="DB84" s="294" t="s">
        <v>112</v>
      </c>
      <c r="DC84" s="294" t="s">
        <v>112</v>
      </c>
      <c r="DD84" s="294" t="s">
        <v>112</v>
      </c>
    </row>
    <row r="85" spans="1:108">
      <c r="A85" s="40" t="s">
        <v>74</v>
      </c>
      <c r="B85" s="41" t="s">
        <v>71</v>
      </c>
      <c r="C85" s="320">
        <f>Imput!C85</f>
        <v>95299925.726666659</v>
      </c>
      <c r="E85" s="294" t="s">
        <v>112</v>
      </c>
      <c r="F85" s="294" t="s">
        <v>112</v>
      </c>
      <c r="G85" s="294" t="s">
        <v>112</v>
      </c>
      <c r="H85" s="294" t="s">
        <v>112</v>
      </c>
      <c r="I85" s="294" t="s">
        <v>112</v>
      </c>
      <c r="J85" s="294" t="s">
        <v>112</v>
      </c>
      <c r="K85" s="294" t="s">
        <v>112</v>
      </c>
      <c r="L85" s="294" t="s">
        <v>112</v>
      </c>
      <c r="M85" s="294" t="s">
        <v>112</v>
      </c>
      <c r="N85" s="294" t="s">
        <v>112</v>
      </c>
      <c r="O85" s="294" t="s">
        <v>112</v>
      </c>
      <c r="P85" s="294" t="s">
        <v>112</v>
      </c>
      <c r="Q85" s="294" t="s">
        <v>112</v>
      </c>
      <c r="R85" s="294" t="s">
        <v>112</v>
      </c>
      <c r="S85" s="294" t="s">
        <v>112</v>
      </c>
      <c r="T85" s="294" t="s">
        <v>112</v>
      </c>
      <c r="U85" s="294" t="s">
        <v>112</v>
      </c>
      <c r="V85" s="294" t="s">
        <v>112</v>
      </c>
      <c r="W85" s="294" t="s">
        <v>112</v>
      </c>
      <c r="X85" s="411" t="s">
        <v>112</v>
      </c>
      <c r="Y85" s="294" t="s">
        <v>112</v>
      </c>
      <c r="Z85" s="294" t="s">
        <v>112</v>
      </c>
      <c r="AA85" s="294" t="s">
        <v>112</v>
      </c>
      <c r="AB85" s="294" t="s">
        <v>112</v>
      </c>
      <c r="AC85" s="294" t="s">
        <v>112</v>
      </c>
      <c r="AD85" s="294" t="s">
        <v>112</v>
      </c>
      <c r="AE85" s="294" t="s">
        <v>112</v>
      </c>
      <c r="AF85" s="294" t="s">
        <v>112</v>
      </c>
      <c r="AG85" s="294" t="s">
        <v>112</v>
      </c>
      <c r="AH85" s="294" t="s">
        <v>112</v>
      </c>
      <c r="AI85" s="294" t="s">
        <v>112</v>
      </c>
      <c r="AJ85" s="294" t="s">
        <v>112</v>
      </c>
      <c r="AK85" s="294" t="s">
        <v>112</v>
      </c>
      <c r="AL85" s="294" t="s">
        <v>112</v>
      </c>
      <c r="AM85" s="294" t="s">
        <v>112</v>
      </c>
      <c r="AN85" s="294" t="s">
        <v>112</v>
      </c>
      <c r="AO85" s="294" t="s">
        <v>112</v>
      </c>
      <c r="AP85" s="294" t="s">
        <v>112</v>
      </c>
      <c r="AQ85" s="294" t="s">
        <v>112</v>
      </c>
      <c r="AR85" s="294" t="s">
        <v>112</v>
      </c>
      <c r="AS85" s="294" t="s">
        <v>112</v>
      </c>
      <c r="AT85" s="294" t="s">
        <v>112</v>
      </c>
      <c r="AU85" s="294" t="s">
        <v>112</v>
      </c>
      <c r="AV85" s="294" t="s">
        <v>112</v>
      </c>
      <c r="AW85" s="294" t="s">
        <v>112</v>
      </c>
      <c r="AX85" s="294" t="s">
        <v>112</v>
      </c>
      <c r="AY85" s="294" t="s">
        <v>112</v>
      </c>
      <c r="AZ85" s="294" t="s">
        <v>112</v>
      </c>
      <c r="BA85" s="294" t="s">
        <v>112</v>
      </c>
      <c r="BB85" s="294" t="s">
        <v>112</v>
      </c>
      <c r="BC85" s="294" t="s">
        <v>112</v>
      </c>
      <c r="BD85" s="294" t="s">
        <v>112</v>
      </c>
      <c r="BE85" s="294" t="s">
        <v>112</v>
      </c>
      <c r="BF85" s="294" t="s">
        <v>112</v>
      </c>
      <c r="BG85" s="294" t="s">
        <v>112</v>
      </c>
      <c r="BH85" s="294" t="s">
        <v>112</v>
      </c>
      <c r="BI85" s="294" t="s">
        <v>112</v>
      </c>
      <c r="BJ85" s="294" t="s">
        <v>112</v>
      </c>
      <c r="BK85" s="294" t="s">
        <v>112</v>
      </c>
      <c r="BL85" s="294" t="s">
        <v>112</v>
      </c>
      <c r="BM85" s="294" t="s">
        <v>112</v>
      </c>
      <c r="BN85" s="294" t="s">
        <v>112</v>
      </c>
      <c r="BO85" s="294" t="s">
        <v>112</v>
      </c>
      <c r="BP85" s="294" t="s">
        <v>112</v>
      </c>
      <c r="BQ85" s="294" t="s">
        <v>112</v>
      </c>
      <c r="BR85" s="294" t="s">
        <v>112</v>
      </c>
      <c r="BS85" s="294" t="s">
        <v>112</v>
      </c>
      <c r="BT85" s="294" t="s">
        <v>112</v>
      </c>
      <c r="BU85" s="294" t="s">
        <v>112</v>
      </c>
      <c r="BV85" s="294" t="s">
        <v>112</v>
      </c>
      <c r="BW85" s="294" t="s">
        <v>112</v>
      </c>
      <c r="BX85" s="294" t="s">
        <v>112</v>
      </c>
      <c r="BY85" s="294" t="s">
        <v>112</v>
      </c>
      <c r="BZ85" s="294" t="s">
        <v>112</v>
      </c>
      <c r="CA85" s="294" t="s">
        <v>112</v>
      </c>
      <c r="CB85" s="294" t="s">
        <v>112</v>
      </c>
      <c r="CC85" s="294" t="s">
        <v>112</v>
      </c>
      <c r="CD85" s="294" t="s">
        <v>112</v>
      </c>
      <c r="CE85" s="294" t="s">
        <v>112</v>
      </c>
      <c r="CF85" s="294" t="s">
        <v>112</v>
      </c>
      <c r="CG85" s="294" t="s">
        <v>112</v>
      </c>
      <c r="CH85" s="294" t="s">
        <v>112</v>
      </c>
      <c r="CI85" s="294" t="s">
        <v>112</v>
      </c>
      <c r="CJ85" s="294" t="s">
        <v>112</v>
      </c>
      <c r="CK85" s="294" t="s">
        <v>112</v>
      </c>
      <c r="CL85" s="294" t="s">
        <v>112</v>
      </c>
      <c r="CM85" s="294" t="s">
        <v>112</v>
      </c>
      <c r="CN85" s="294" t="s">
        <v>112</v>
      </c>
      <c r="CO85" s="294" t="s">
        <v>112</v>
      </c>
      <c r="CP85" s="294" t="s">
        <v>112</v>
      </c>
      <c r="CQ85" s="294" t="s">
        <v>112</v>
      </c>
      <c r="CR85" s="294" t="s">
        <v>112</v>
      </c>
      <c r="CS85" s="294" t="s">
        <v>112</v>
      </c>
      <c r="CT85" s="294" t="s">
        <v>112</v>
      </c>
      <c r="CU85" s="294" t="s">
        <v>112</v>
      </c>
      <c r="CV85" s="294" t="s">
        <v>112</v>
      </c>
      <c r="CW85" s="294" t="s">
        <v>112</v>
      </c>
      <c r="CX85" s="294" t="s">
        <v>112</v>
      </c>
      <c r="CY85" s="294" t="s">
        <v>112</v>
      </c>
      <c r="CZ85" s="294" t="s">
        <v>112</v>
      </c>
      <c r="DA85" s="294" t="s">
        <v>112</v>
      </c>
      <c r="DB85" s="294" t="s">
        <v>112</v>
      </c>
      <c r="DC85" s="294" t="s">
        <v>112</v>
      </c>
      <c r="DD85" s="294" t="s">
        <v>112</v>
      </c>
    </row>
    <row r="86" spans="1:108">
      <c r="A86" s="60" t="s">
        <v>75</v>
      </c>
      <c r="B86" s="41" t="s">
        <v>71</v>
      </c>
      <c r="C86" s="320">
        <f>Imput!C86</f>
        <v>2770</v>
      </c>
      <c r="E86" s="294" t="s">
        <v>112</v>
      </c>
      <c r="F86" s="294" t="s">
        <v>112</v>
      </c>
      <c r="G86" s="294" t="s">
        <v>112</v>
      </c>
      <c r="H86" s="294" t="s">
        <v>112</v>
      </c>
      <c r="I86" s="294" t="s">
        <v>112</v>
      </c>
      <c r="J86" s="294" t="s">
        <v>112</v>
      </c>
      <c r="K86" s="294" t="s">
        <v>112</v>
      </c>
      <c r="L86" s="294" t="s">
        <v>112</v>
      </c>
      <c r="M86" s="294" t="s">
        <v>112</v>
      </c>
      <c r="N86" s="294" t="s">
        <v>112</v>
      </c>
      <c r="O86" s="294" t="s">
        <v>112</v>
      </c>
      <c r="P86" s="294" t="s">
        <v>112</v>
      </c>
      <c r="Q86" s="294" t="s">
        <v>112</v>
      </c>
      <c r="R86" s="294" t="s">
        <v>112</v>
      </c>
      <c r="S86" s="294" t="s">
        <v>112</v>
      </c>
      <c r="T86" s="294" t="s">
        <v>112</v>
      </c>
      <c r="U86" s="294" t="s">
        <v>112</v>
      </c>
      <c r="V86" s="294" t="s">
        <v>112</v>
      </c>
      <c r="W86" s="294" t="s">
        <v>112</v>
      </c>
      <c r="X86" s="411" t="s">
        <v>112</v>
      </c>
      <c r="Y86" s="294" t="s">
        <v>112</v>
      </c>
      <c r="Z86" s="294" t="s">
        <v>112</v>
      </c>
      <c r="AA86" s="294" t="s">
        <v>112</v>
      </c>
      <c r="AB86" s="294" t="s">
        <v>112</v>
      </c>
      <c r="AC86" s="294" t="s">
        <v>112</v>
      </c>
      <c r="AD86" s="294" t="s">
        <v>112</v>
      </c>
      <c r="AE86" s="294" t="s">
        <v>112</v>
      </c>
      <c r="AF86" s="294" t="s">
        <v>112</v>
      </c>
      <c r="AG86" s="294" t="s">
        <v>112</v>
      </c>
      <c r="AH86" s="294" t="s">
        <v>112</v>
      </c>
      <c r="AI86" s="294" t="s">
        <v>112</v>
      </c>
      <c r="AJ86" s="294" t="s">
        <v>112</v>
      </c>
      <c r="AK86" s="294" t="s">
        <v>112</v>
      </c>
      <c r="AL86" s="294" t="s">
        <v>112</v>
      </c>
      <c r="AM86" s="294" t="s">
        <v>112</v>
      </c>
      <c r="AN86" s="294" t="s">
        <v>112</v>
      </c>
      <c r="AO86" s="294" t="s">
        <v>112</v>
      </c>
      <c r="AP86" s="294" t="s">
        <v>112</v>
      </c>
      <c r="AQ86" s="294" t="s">
        <v>112</v>
      </c>
      <c r="AR86" s="294" t="s">
        <v>112</v>
      </c>
      <c r="AS86" s="294" t="s">
        <v>112</v>
      </c>
      <c r="AT86" s="294" t="s">
        <v>112</v>
      </c>
      <c r="AU86" s="294" t="s">
        <v>112</v>
      </c>
      <c r="AV86" s="294" t="s">
        <v>112</v>
      </c>
      <c r="AW86" s="294" t="s">
        <v>112</v>
      </c>
      <c r="AX86" s="294" t="s">
        <v>112</v>
      </c>
      <c r="AY86" s="294" t="s">
        <v>112</v>
      </c>
      <c r="AZ86" s="294" t="s">
        <v>112</v>
      </c>
      <c r="BA86" s="294" t="s">
        <v>112</v>
      </c>
      <c r="BB86" s="294" t="s">
        <v>112</v>
      </c>
      <c r="BC86" s="294" t="s">
        <v>112</v>
      </c>
      <c r="BD86" s="294" t="s">
        <v>112</v>
      </c>
      <c r="BE86" s="294" t="s">
        <v>112</v>
      </c>
      <c r="BF86" s="294" t="s">
        <v>112</v>
      </c>
      <c r="BG86" s="294" t="s">
        <v>112</v>
      </c>
      <c r="BH86" s="294" t="s">
        <v>112</v>
      </c>
      <c r="BI86" s="294" t="s">
        <v>112</v>
      </c>
      <c r="BJ86" s="294" t="s">
        <v>112</v>
      </c>
      <c r="BK86" s="294" t="s">
        <v>112</v>
      </c>
      <c r="BL86" s="294" t="s">
        <v>112</v>
      </c>
      <c r="BM86" s="294" t="s">
        <v>112</v>
      </c>
      <c r="BN86" s="294" t="s">
        <v>112</v>
      </c>
      <c r="BO86" s="294" t="s">
        <v>112</v>
      </c>
      <c r="BP86" s="294" t="s">
        <v>112</v>
      </c>
      <c r="BQ86" s="294" t="s">
        <v>112</v>
      </c>
      <c r="BR86" s="294" t="s">
        <v>112</v>
      </c>
      <c r="BS86" s="294" t="s">
        <v>112</v>
      </c>
      <c r="BT86" s="294" t="s">
        <v>112</v>
      </c>
      <c r="BU86" s="294" t="s">
        <v>112</v>
      </c>
      <c r="BV86" s="294" t="s">
        <v>112</v>
      </c>
      <c r="BW86" s="294" t="s">
        <v>112</v>
      </c>
      <c r="BX86" s="294" t="s">
        <v>112</v>
      </c>
      <c r="BY86" s="294" t="s">
        <v>112</v>
      </c>
      <c r="BZ86" s="294" t="s">
        <v>112</v>
      </c>
      <c r="CA86" s="294" t="s">
        <v>112</v>
      </c>
      <c r="CB86" s="294" t="s">
        <v>112</v>
      </c>
      <c r="CC86" s="294" t="s">
        <v>112</v>
      </c>
      <c r="CD86" s="294" t="s">
        <v>112</v>
      </c>
      <c r="CE86" s="294" t="s">
        <v>112</v>
      </c>
      <c r="CF86" s="294" t="s">
        <v>112</v>
      </c>
      <c r="CG86" s="294" t="s">
        <v>112</v>
      </c>
      <c r="CH86" s="294" t="s">
        <v>112</v>
      </c>
      <c r="CI86" s="294" t="s">
        <v>112</v>
      </c>
      <c r="CJ86" s="294" t="s">
        <v>112</v>
      </c>
      <c r="CK86" s="294" t="s">
        <v>112</v>
      </c>
      <c r="CL86" s="294" t="s">
        <v>112</v>
      </c>
      <c r="CM86" s="294" t="s">
        <v>112</v>
      </c>
      <c r="CN86" s="294" t="s">
        <v>112</v>
      </c>
      <c r="CO86" s="294" t="s">
        <v>112</v>
      </c>
      <c r="CP86" s="294" t="s">
        <v>112</v>
      </c>
      <c r="CQ86" s="294" t="s">
        <v>112</v>
      </c>
      <c r="CR86" s="294" t="s">
        <v>112</v>
      </c>
      <c r="CS86" s="294" t="s">
        <v>112</v>
      </c>
      <c r="CT86" s="294" t="s">
        <v>112</v>
      </c>
      <c r="CU86" s="294" t="s">
        <v>112</v>
      </c>
      <c r="CV86" s="294" t="s">
        <v>112</v>
      </c>
      <c r="CW86" s="294" t="s">
        <v>112</v>
      </c>
      <c r="CX86" s="294" t="s">
        <v>112</v>
      </c>
      <c r="CY86" s="294" t="s">
        <v>112</v>
      </c>
      <c r="CZ86" s="294" t="s">
        <v>112</v>
      </c>
      <c r="DA86" s="294" t="s">
        <v>112</v>
      </c>
      <c r="DB86" s="294" t="s">
        <v>112</v>
      </c>
      <c r="DC86" s="294" t="s">
        <v>112</v>
      </c>
      <c r="DD86" s="294" t="s">
        <v>112</v>
      </c>
    </row>
    <row r="87" spans="1:108">
      <c r="A87" s="60" t="s">
        <v>76</v>
      </c>
      <c r="B87" s="41" t="s">
        <v>71</v>
      </c>
      <c r="C87" s="320">
        <f>Imput!C87</f>
        <v>111631744.42729999</v>
      </c>
      <c r="E87" s="294" t="s">
        <v>112</v>
      </c>
      <c r="F87" s="294" t="s">
        <v>112</v>
      </c>
      <c r="G87" s="294" t="s">
        <v>112</v>
      </c>
      <c r="H87" s="294" t="s">
        <v>112</v>
      </c>
      <c r="I87" s="294" t="s">
        <v>112</v>
      </c>
      <c r="J87" s="294" t="s">
        <v>112</v>
      </c>
      <c r="K87" s="294" t="s">
        <v>112</v>
      </c>
      <c r="L87" s="294" t="s">
        <v>112</v>
      </c>
      <c r="M87" s="294" t="s">
        <v>112</v>
      </c>
      <c r="N87" s="294" t="s">
        <v>112</v>
      </c>
      <c r="O87" s="294" t="s">
        <v>112</v>
      </c>
      <c r="P87" s="294" t="s">
        <v>112</v>
      </c>
      <c r="Q87" s="294" t="s">
        <v>112</v>
      </c>
      <c r="R87" s="294" t="s">
        <v>112</v>
      </c>
      <c r="S87" s="294" t="s">
        <v>112</v>
      </c>
      <c r="T87" s="294" t="s">
        <v>112</v>
      </c>
      <c r="U87" s="294" t="s">
        <v>112</v>
      </c>
      <c r="V87" s="294" t="s">
        <v>112</v>
      </c>
      <c r="W87" s="294" t="s">
        <v>112</v>
      </c>
      <c r="X87" s="411" t="s">
        <v>112</v>
      </c>
      <c r="Y87" s="294" t="s">
        <v>112</v>
      </c>
      <c r="Z87" s="294" t="s">
        <v>112</v>
      </c>
      <c r="AA87" s="294" t="s">
        <v>112</v>
      </c>
      <c r="AB87" s="294" t="s">
        <v>112</v>
      </c>
      <c r="AC87" s="294" t="s">
        <v>112</v>
      </c>
      <c r="AD87" s="294" t="s">
        <v>112</v>
      </c>
      <c r="AE87" s="294" t="s">
        <v>112</v>
      </c>
      <c r="AF87" s="294" t="s">
        <v>112</v>
      </c>
      <c r="AG87" s="294" t="s">
        <v>112</v>
      </c>
      <c r="AH87" s="294" t="s">
        <v>112</v>
      </c>
      <c r="AI87" s="294" t="s">
        <v>112</v>
      </c>
      <c r="AJ87" s="294" t="s">
        <v>112</v>
      </c>
      <c r="AK87" s="294" t="s">
        <v>112</v>
      </c>
      <c r="AL87" s="294" t="s">
        <v>112</v>
      </c>
      <c r="AM87" s="294" t="s">
        <v>112</v>
      </c>
      <c r="AN87" s="294" t="s">
        <v>112</v>
      </c>
      <c r="AO87" s="294" t="s">
        <v>112</v>
      </c>
      <c r="AP87" s="294" t="s">
        <v>112</v>
      </c>
      <c r="AQ87" s="294" t="s">
        <v>112</v>
      </c>
      <c r="AR87" s="294" t="s">
        <v>112</v>
      </c>
      <c r="AS87" s="294" t="s">
        <v>112</v>
      </c>
      <c r="AT87" s="294" t="s">
        <v>112</v>
      </c>
      <c r="AU87" s="294" t="s">
        <v>112</v>
      </c>
      <c r="AV87" s="294" t="s">
        <v>112</v>
      </c>
      <c r="AW87" s="294" t="s">
        <v>112</v>
      </c>
      <c r="AX87" s="294" t="s">
        <v>112</v>
      </c>
      <c r="AY87" s="294" t="s">
        <v>112</v>
      </c>
      <c r="AZ87" s="294" t="s">
        <v>112</v>
      </c>
      <c r="BA87" s="294" t="s">
        <v>112</v>
      </c>
      <c r="BB87" s="294" t="s">
        <v>112</v>
      </c>
      <c r="BC87" s="294" t="s">
        <v>112</v>
      </c>
      <c r="BD87" s="294" t="s">
        <v>112</v>
      </c>
      <c r="BE87" s="294" t="s">
        <v>112</v>
      </c>
      <c r="BF87" s="294" t="s">
        <v>112</v>
      </c>
      <c r="BG87" s="294" t="s">
        <v>112</v>
      </c>
      <c r="BH87" s="294" t="s">
        <v>112</v>
      </c>
      <c r="BI87" s="294" t="s">
        <v>112</v>
      </c>
      <c r="BJ87" s="294" t="s">
        <v>112</v>
      </c>
      <c r="BK87" s="294" t="s">
        <v>112</v>
      </c>
      <c r="BL87" s="294" t="s">
        <v>112</v>
      </c>
      <c r="BM87" s="294" t="s">
        <v>112</v>
      </c>
      <c r="BN87" s="294" t="s">
        <v>112</v>
      </c>
      <c r="BO87" s="294" t="s">
        <v>112</v>
      </c>
      <c r="BP87" s="294" t="s">
        <v>112</v>
      </c>
      <c r="BQ87" s="294" t="s">
        <v>112</v>
      </c>
      <c r="BR87" s="294" t="s">
        <v>112</v>
      </c>
      <c r="BS87" s="294" t="s">
        <v>112</v>
      </c>
      <c r="BT87" s="294" t="s">
        <v>112</v>
      </c>
      <c r="BU87" s="294" t="s">
        <v>112</v>
      </c>
      <c r="BV87" s="294" t="s">
        <v>112</v>
      </c>
      <c r="BW87" s="294" t="s">
        <v>112</v>
      </c>
      <c r="BX87" s="294" t="s">
        <v>112</v>
      </c>
      <c r="BY87" s="294" t="s">
        <v>112</v>
      </c>
      <c r="BZ87" s="294" t="s">
        <v>112</v>
      </c>
      <c r="CA87" s="294" t="s">
        <v>112</v>
      </c>
      <c r="CB87" s="294" t="s">
        <v>112</v>
      </c>
      <c r="CC87" s="294" t="s">
        <v>112</v>
      </c>
      <c r="CD87" s="294" t="s">
        <v>112</v>
      </c>
      <c r="CE87" s="294" t="s">
        <v>112</v>
      </c>
      <c r="CF87" s="294" t="s">
        <v>112</v>
      </c>
      <c r="CG87" s="294" t="s">
        <v>112</v>
      </c>
      <c r="CH87" s="294" t="s">
        <v>112</v>
      </c>
      <c r="CI87" s="294" t="s">
        <v>112</v>
      </c>
      <c r="CJ87" s="294" t="s">
        <v>112</v>
      </c>
      <c r="CK87" s="294" t="s">
        <v>112</v>
      </c>
      <c r="CL87" s="294" t="s">
        <v>112</v>
      </c>
      <c r="CM87" s="294" t="s">
        <v>112</v>
      </c>
      <c r="CN87" s="294" t="s">
        <v>112</v>
      </c>
      <c r="CO87" s="294" t="s">
        <v>112</v>
      </c>
      <c r="CP87" s="294" t="s">
        <v>112</v>
      </c>
      <c r="CQ87" s="294" t="s">
        <v>112</v>
      </c>
      <c r="CR87" s="294" t="s">
        <v>112</v>
      </c>
      <c r="CS87" s="294" t="s">
        <v>112</v>
      </c>
      <c r="CT87" s="294" t="s">
        <v>112</v>
      </c>
      <c r="CU87" s="294" t="s">
        <v>112</v>
      </c>
      <c r="CV87" s="294" t="s">
        <v>112</v>
      </c>
      <c r="CW87" s="294" t="s">
        <v>112</v>
      </c>
      <c r="CX87" s="294" t="s">
        <v>112</v>
      </c>
      <c r="CY87" s="294" t="s">
        <v>112</v>
      </c>
      <c r="CZ87" s="294" t="s">
        <v>112</v>
      </c>
      <c r="DA87" s="294" t="s">
        <v>112</v>
      </c>
      <c r="DB87" s="294" t="s">
        <v>112</v>
      </c>
      <c r="DC87" s="294" t="s">
        <v>112</v>
      </c>
      <c r="DD87" s="294" t="s">
        <v>112</v>
      </c>
    </row>
    <row r="88" spans="1:108">
      <c r="A88" s="60" t="s">
        <v>77</v>
      </c>
      <c r="B88" s="41" t="s">
        <v>71</v>
      </c>
      <c r="C88" s="320">
        <f>Imput!C88</f>
        <v>739867051.28643322</v>
      </c>
      <c r="E88" s="294" t="s">
        <v>112</v>
      </c>
      <c r="F88" s="294" t="s">
        <v>112</v>
      </c>
      <c r="G88" s="294" t="s">
        <v>112</v>
      </c>
      <c r="H88" s="294" t="s">
        <v>112</v>
      </c>
      <c r="I88" s="294" t="s">
        <v>112</v>
      </c>
      <c r="J88" s="294" t="s">
        <v>112</v>
      </c>
      <c r="K88" s="294" t="s">
        <v>112</v>
      </c>
      <c r="L88" s="294" t="s">
        <v>112</v>
      </c>
      <c r="M88" s="294" t="s">
        <v>112</v>
      </c>
      <c r="N88" s="294" t="s">
        <v>112</v>
      </c>
      <c r="O88" s="294" t="s">
        <v>112</v>
      </c>
      <c r="P88" s="294" t="s">
        <v>112</v>
      </c>
      <c r="Q88" s="294" t="s">
        <v>112</v>
      </c>
      <c r="R88" s="294" t="s">
        <v>112</v>
      </c>
      <c r="S88" s="294" t="s">
        <v>112</v>
      </c>
      <c r="T88" s="294" t="s">
        <v>112</v>
      </c>
      <c r="U88" s="294" t="s">
        <v>112</v>
      </c>
      <c r="V88" s="294" t="s">
        <v>112</v>
      </c>
      <c r="W88" s="294" t="s">
        <v>112</v>
      </c>
      <c r="X88" s="411" t="s">
        <v>112</v>
      </c>
      <c r="Y88" s="294" t="s">
        <v>112</v>
      </c>
      <c r="Z88" s="294" t="s">
        <v>112</v>
      </c>
      <c r="AA88" s="294" t="s">
        <v>112</v>
      </c>
      <c r="AB88" s="294" t="s">
        <v>112</v>
      </c>
      <c r="AC88" s="294" t="s">
        <v>112</v>
      </c>
      <c r="AD88" s="294" t="s">
        <v>112</v>
      </c>
      <c r="AE88" s="294" t="s">
        <v>112</v>
      </c>
      <c r="AF88" s="294" t="s">
        <v>112</v>
      </c>
      <c r="AG88" s="294" t="s">
        <v>112</v>
      </c>
      <c r="AH88" s="294" t="s">
        <v>112</v>
      </c>
      <c r="AI88" s="294" t="s">
        <v>112</v>
      </c>
      <c r="AJ88" s="294" t="s">
        <v>112</v>
      </c>
      <c r="AK88" s="294" t="s">
        <v>112</v>
      </c>
      <c r="AL88" s="294" t="s">
        <v>112</v>
      </c>
      <c r="AM88" s="294" t="s">
        <v>112</v>
      </c>
      <c r="AN88" s="294" t="s">
        <v>112</v>
      </c>
      <c r="AO88" s="294" t="s">
        <v>112</v>
      </c>
      <c r="AP88" s="294" t="s">
        <v>112</v>
      </c>
      <c r="AQ88" s="294" t="s">
        <v>112</v>
      </c>
      <c r="AR88" s="294" t="s">
        <v>112</v>
      </c>
      <c r="AS88" s="294" t="s">
        <v>112</v>
      </c>
      <c r="AT88" s="294" t="s">
        <v>112</v>
      </c>
      <c r="AU88" s="294" t="s">
        <v>112</v>
      </c>
      <c r="AV88" s="294" t="s">
        <v>112</v>
      </c>
      <c r="AW88" s="294" t="s">
        <v>112</v>
      </c>
      <c r="AX88" s="294" t="s">
        <v>112</v>
      </c>
      <c r="AY88" s="294" t="s">
        <v>112</v>
      </c>
      <c r="AZ88" s="294" t="s">
        <v>112</v>
      </c>
      <c r="BA88" s="294" t="s">
        <v>112</v>
      </c>
      <c r="BB88" s="294" t="s">
        <v>112</v>
      </c>
      <c r="BC88" s="294" t="s">
        <v>112</v>
      </c>
      <c r="BD88" s="294" t="s">
        <v>112</v>
      </c>
      <c r="BE88" s="294" t="s">
        <v>112</v>
      </c>
      <c r="BF88" s="294" t="s">
        <v>112</v>
      </c>
      <c r="BG88" s="294" t="s">
        <v>112</v>
      </c>
      <c r="BH88" s="294" t="s">
        <v>112</v>
      </c>
      <c r="BI88" s="294" t="s">
        <v>112</v>
      </c>
      <c r="BJ88" s="294" t="s">
        <v>112</v>
      </c>
      <c r="BK88" s="294" t="s">
        <v>112</v>
      </c>
      <c r="BL88" s="294" t="s">
        <v>112</v>
      </c>
      <c r="BM88" s="294" t="s">
        <v>112</v>
      </c>
      <c r="BN88" s="294" t="s">
        <v>112</v>
      </c>
      <c r="BO88" s="294" t="s">
        <v>112</v>
      </c>
      <c r="BP88" s="294" t="s">
        <v>112</v>
      </c>
      <c r="BQ88" s="294" t="s">
        <v>112</v>
      </c>
      <c r="BR88" s="294" t="s">
        <v>112</v>
      </c>
      <c r="BS88" s="294" t="s">
        <v>112</v>
      </c>
      <c r="BT88" s="294" t="s">
        <v>112</v>
      </c>
      <c r="BU88" s="294" t="s">
        <v>112</v>
      </c>
      <c r="BV88" s="294" t="s">
        <v>112</v>
      </c>
      <c r="BW88" s="294" t="s">
        <v>112</v>
      </c>
      <c r="BX88" s="294" t="s">
        <v>112</v>
      </c>
      <c r="BY88" s="294" t="s">
        <v>112</v>
      </c>
      <c r="BZ88" s="294" t="s">
        <v>112</v>
      </c>
      <c r="CA88" s="294" t="s">
        <v>112</v>
      </c>
      <c r="CB88" s="294" t="s">
        <v>112</v>
      </c>
      <c r="CC88" s="294" t="s">
        <v>112</v>
      </c>
      <c r="CD88" s="294" t="s">
        <v>112</v>
      </c>
      <c r="CE88" s="294" t="s">
        <v>112</v>
      </c>
      <c r="CF88" s="294" t="s">
        <v>112</v>
      </c>
      <c r="CG88" s="294" t="s">
        <v>112</v>
      </c>
      <c r="CH88" s="294" t="s">
        <v>112</v>
      </c>
      <c r="CI88" s="294" t="s">
        <v>112</v>
      </c>
      <c r="CJ88" s="294" t="s">
        <v>112</v>
      </c>
      <c r="CK88" s="294" t="s">
        <v>112</v>
      </c>
      <c r="CL88" s="294" t="s">
        <v>112</v>
      </c>
      <c r="CM88" s="294" t="s">
        <v>112</v>
      </c>
      <c r="CN88" s="294" t="s">
        <v>112</v>
      </c>
      <c r="CO88" s="294" t="s">
        <v>112</v>
      </c>
      <c r="CP88" s="294" t="s">
        <v>112</v>
      </c>
      <c r="CQ88" s="294" t="s">
        <v>112</v>
      </c>
      <c r="CR88" s="294" t="s">
        <v>112</v>
      </c>
      <c r="CS88" s="294" t="s">
        <v>112</v>
      </c>
      <c r="CT88" s="294" t="s">
        <v>112</v>
      </c>
      <c r="CU88" s="294" t="s">
        <v>112</v>
      </c>
      <c r="CV88" s="294" t="s">
        <v>112</v>
      </c>
      <c r="CW88" s="294" t="s">
        <v>112</v>
      </c>
      <c r="CX88" s="294" t="s">
        <v>112</v>
      </c>
      <c r="CY88" s="294" t="s">
        <v>112</v>
      </c>
      <c r="CZ88" s="294" t="s">
        <v>112</v>
      </c>
      <c r="DA88" s="294" t="s">
        <v>112</v>
      </c>
      <c r="DB88" s="294" t="s">
        <v>112</v>
      </c>
      <c r="DC88" s="294" t="s">
        <v>112</v>
      </c>
      <c r="DD88" s="294" t="s">
        <v>112</v>
      </c>
    </row>
    <row r="89" spans="1:108">
      <c r="A89" s="60" t="s">
        <v>78</v>
      </c>
      <c r="B89" s="41" t="s">
        <v>71</v>
      </c>
      <c r="C89" s="320">
        <f>Imput!C89</f>
        <v>1825107931.3399999</v>
      </c>
      <c r="E89" s="294" t="s">
        <v>112</v>
      </c>
      <c r="F89" s="294" t="s">
        <v>112</v>
      </c>
      <c r="G89" s="294" t="s">
        <v>112</v>
      </c>
      <c r="H89" s="294" t="s">
        <v>112</v>
      </c>
      <c r="I89" s="294" t="s">
        <v>112</v>
      </c>
      <c r="J89" s="294" t="s">
        <v>112</v>
      </c>
      <c r="K89" s="294" t="s">
        <v>112</v>
      </c>
      <c r="L89" s="294" t="s">
        <v>112</v>
      </c>
      <c r="M89" s="294" t="s">
        <v>112</v>
      </c>
      <c r="N89" s="294" t="s">
        <v>112</v>
      </c>
      <c r="O89" s="294" t="s">
        <v>112</v>
      </c>
      <c r="P89" s="294" t="s">
        <v>112</v>
      </c>
      <c r="Q89" s="294" t="s">
        <v>112</v>
      </c>
      <c r="R89" s="294" t="s">
        <v>112</v>
      </c>
      <c r="S89" s="294" t="s">
        <v>112</v>
      </c>
      <c r="T89" s="294" t="s">
        <v>112</v>
      </c>
      <c r="U89" s="294" t="s">
        <v>112</v>
      </c>
      <c r="V89" s="294" t="s">
        <v>112</v>
      </c>
      <c r="W89" s="294" t="s">
        <v>112</v>
      </c>
      <c r="X89" s="411" t="s">
        <v>112</v>
      </c>
      <c r="Y89" s="294" t="s">
        <v>112</v>
      </c>
      <c r="Z89" s="294" t="s">
        <v>112</v>
      </c>
      <c r="AA89" s="294" t="s">
        <v>112</v>
      </c>
      <c r="AB89" s="294" t="s">
        <v>112</v>
      </c>
      <c r="AC89" s="294" t="s">
        <v>112</v>
      </c>
      <c r="AD89" s="294" t="s">
        <v>112</v>
      </c>
      <c r="AE89" s="294" t="s">
        <v>112</v>
      </c>
      <c r="AF89" s="294" t="s">
        <v>112</v>
      </c>
      <c r="AG89" s="294" t="s">
        <v>112</v>
      </c>
      <c r="AH89" s="294" t="s">
        <v>112</v>
      </c>
      <c r="AI89" s="294" t="s">
        <v>112</v>
      </c>
      <c r="AJ89" s="294" t="s">
        <v>112</v>
      </c>
      <c r="AK89" s="294" t="s">
        <v>112</v>
      </c>
      <c r="AL89" s="294" t="s">
        <v>112</v>
      </c>
      <c r="AM89" s="294" t="s">
        <v>112</v>
      </c>
      <c r="AN89" s="294" t="s">
        <v>112</v>
      </c>
      <c r="AO89" s="294" t="s">
        <v>112</v>
      </c>
      <c r="AP89" s="294" t="s">
        <v>112</v>
      </c>
      <c r="AQ89" s="294" t="s">
        <v>112</v>
      </c>
      <c r="AR89" s="294" t="s">
        <v>112</v>
      </c>
      <c r="AS89" s="294" t="s">
        <v>112</v>
      </c>
      <c r="AT89" s="294" t="s">
        <v>112</v>
      </c>
      <c r="AU89" s="294" t="s">
        <v>112</v>
      </c>
      <c r="AV89" s="294" t="s">
        <v>112</v>
      </c>
      <c r="AW89" s="294" t="s">
        <v>112</v>
      </c>
      <c r="AX89" s="294" t="s">
        <v>112</v>
      </c>
      <c r="AY89" s="294" t="s">
        <v>112</v>
      </c>
      <c r="AZ89" s="294" t="s">
        <v>112</v>
      </c>
      <c r="BA89" s="294" t="s">
        <v>112</v>
      </c>
      <c r="BB89" s="294" t="s">
        <v>112</v>
      </c>
      <c r="BC89" s="294" t="s">
        <v>112</v>
      </c>
      <c r="BD89" s="294" t="s">
        <v>112</v>
      </c>
      <c r="BE89" s="294" t="s">
        <v>112</v>
      </c>
      <c r="BF89" s="294" t="s">
        <v>112</v>
      </c>
      <c r="BG89" s="294" t="s">
        <v>112</v>
      </c>
      <c r="BH89" s="294" t="s">
        <v>112</v>
      </c>
      <c r="BI89" s="294" t="s">
        <v>112</v>
      </c>
      <c r="BJ89" s="294" t="s">
        <v>112</v>
      </c>
      <c r="BK89" s="294" t="s">
        <v>112</v>
      </c>
      <c r="BL89" s="294" t="s">
        <v>112</v>
      </c>
      <c r="BM89" s="294" t="s">
        <v>112</v>
      </c>
      <c r="BN89" s="294" t="s">
        <v>112</v>
      </c>
      <c r="BO89" s="294" t="s">
        <v>112</v>
      </c>
      <c r="BP89" s="294" t="s">
        <v>112</v>
      </c>
      <c r="BQ89" s="294" t="s">
        <v>112</v>
      </c>
      <c r="BR89" s="294" t="s">
        <v>112</v>
      </c>
      <c r="BS89" s="294" t="s">
        <v>112</v>
      </c>
      <c r="BT89" s="294" t="s">
        <v>112</v>
      </c>
      <c r="BU89" s="294" t="s">
        <v>112</v>
      </c>
      <c r="BV89" s="294" t="s">
        <v>112</v>
      </c>
      <c r="BW89" s="294" t="s">
        <v>112</v>
      </c>
      <c r="BX89" s="294" t="s">
        <v>112</v>
      </c>
      <c r="BY89" s="294" t="s">
        <v>112</v>
      </c>
      <c r="BZ89" s="294" t="s">
        <v>112</v>
      </c>
      <c r="CA89" s="294" t="s">
        <v>112</v>
      </c>
      <c r="CB89" s="294" t="s">
        <v>112</v>
      </c>
      <c r="CC89" s="294" t="s">
        <v>112</v>
      </c>
      <c r="CD89" s="294" t="s">
        <v>112</v>
      </c>
      <c r="CE89" s="294" t="s">
        <v>112</v>
      </c>
      <c r="CF89" s="294" t="s">
        <v>112</v>
      </c>
      <c r="CG89" s="294" t="s">
        <v>112</v>
      </c>
      <c r="CH89" s="294" t="s">
        <v>112</v>
      </c>
      <c r="CI89" s="294" t="s">
        <v>112</v>
      </c>
      <c r="CJ89" s="294" t="s">
        <v>112</v>
      </c>
      <c r="CK89" s="294" t="s">
        <v>112</v>
      </c>
      <c r="CL89" s="294" t="s">
        <v>112</v>
      </c>
      <c r="CM89" s="294" t="s">
        <v>112</v>
      </c>
      <c r="CN89" s="294" t="s">
        <v>112</v>
      </c>
      <c r="CO89" s="294" t="s">
        <v>112</v>
      </c>
      <c r="CP89" s="294" t="s">
        <v>112</v>
      </c>
      <c r="CQ89" s="294" t="s">
        <v>112</v>
      </c>
      <c r="CR89" s="294" t="s">
        <v>112</v>
      </c>
      <c r="CS89" s="294" t="s">
        <v>112</v>
      </c>
      <c r="CT89" s="294" t="s">
        <v>112</v>
      </c>
      <c r="CU89" s="294" t="s">
        <v>112</v>
      </c>
      <c r="CV89" s="294" t="s">
        <v>112</v>
      </c>
      <c r="CW89" s="294" t="s">
        <v>112</v>
      </c>
      <c r="CX89" s="294" t="s">
        <v>112</v>
      </c>
      <c r="CY89" s="294" t="s">
        <v>112</v>
      </c>
      <c r="CZ89" s="294" t="s">
        <v>112</v>
      </c>
      <c r="DA89" s="294" t="s">
        <v>112</v>
      </c>
      <c r="DB89" s="294" t="s">
        <v>112</v>
      </c>
      <c r="DC89" s="294" t="s">
        <v>112</v>
      </c>
      <c r="DD89" s="294" t="s">
        <v>112</v>
      </c>
    </row>
    <row r="90" spans="1:108">
      <c r="A90" s="60" t="s">
        <v>79</v>
      </c>
      <c r="B90" s="41" t="s">
        <v>71</v>
      </c>
      <c r="C90" s="320">
        <f>Imput!C90</f>
        <v>428356699.99947399</v>
      </c>
      <c r="E90" s="294" t="s">
        <v>112</v>
      </c>
      <c r="F90" s="294" t="s">
        <v>112</v>
      </c>
      <c r="G90" s="294" t="s">
        <v>112</v>
      </c>
      <c r="H90" s="294" t="s">
        <v>112</v>
      </c>
      <c r="I90" s="294" t="s">
        <v>112</v>
      </c>
      <c r="J90" s="294" t="s">
        <v>112</v>
      </c>
      <c r="K90" s="294" t="s">
        <v>112</v>
      </c>
      <c r="L90" s="294" t="s">
        <v>112</v>
      </c>
      <c r="M90" s="294" t="s">
        <v>112</v>
      </c>
      <c r="N90" s="294" t="s">
        <v>112</v>
      </c>
      <c r="O90" s="294" t="s">
        <v>112</v>
      </c>
      <c r="P90" s="294" t="s">
        <v>112</v>
      </c>
      <c r="Q90" s="294" t="s">
        <v>112</v>
      </c>
      <c r="R90" s="294" t="s">
        <v>112</v>
      </c>
      <c r="S90" s="294" t="s">
        <v>112</v>
      </c>
      <c r="T90" s="294" t="s">
        <v>112</v>
      </c>
      <c r="U90" s="294" t="s">
        <v>112</v>
      </c>
      <c r="V90" s="294" t="s">
        <v>112</v>
      </c>
      <c r="W90" s="294" t="s">
        <v>112</v>
      </c>
      <c r="X90" s="411" t="s">
        <v>112</v>
      </c>
      <c r="Y90" s="294" t="s">
        <v>112</v>
      </c>
      <c r="Z90" s="294" t="s">
        <v>112</v>
      </c>
      <c r="AA90" s="294" t="s">
        <v>112</v>
      </c>
      <c r="AB90" s="294" t="s">
        <v>112</v>
      </c>
      <c r="AC90" s="294" t="s">
        <v>112</v>
      </c>
      <c r="AD90" s="294" t="s">
        <v>112</v>
      </c>
      <c r="AE90" s="294" t="s">
        <v>112</v>
      </c>
      <c r="AF90" s="294" t="s">
        <v>112</v>
      </c>
      <c r="AG90" s="294" t="s">
        <v>112</v>
      </c>
      <c r="AH90" s="294" t="s">
        <v>112</v>
      </c>
      <c r="AI90" s="294" t="s">
        <v>112</v>
      </c>
      <c r="AJ90" s="294" t="s">
        <v>112</v>
      </c>
      <c r="AK90" s="294" t="s">
        <v>112</v>
      </c>
      <c r="AL90" s="294" t="s">
        <v>112</v>
      </c>
      <c r="AM90" s="294" t="s">
        <v>112</v>
      </c>
      <c r="AN90" s="294" t="s">
        <v>112</v>
      </c>
      <c r="AO90" s="294" t="s">
        <v>112</v>
      </c>
      <c r="AP90" s="294" t="s">
        <v>112</v>
      </c>
      <c r="AQ90" s="294" t="s">
        <v>112</v>
      </c>
      <c r="AR90" s="294" t="s">
        <v>112</v>
      </c>
      <c r="AS90" s="294" t="s">
        <v>112</v>
      </c>
      <c r="AT90" s="294" t="s">
        <v>112</v>
      </c>
      <c r="AU90" s="294" t="s">
        <v>112</v>
      </c>
      <c r="AV90" s="294" t="s">
        <v>112</v>
      </c>
      <c r="AW90" s="294" t="s">
        <v>112</v>
      </c>
      <c r="AX90" s="294" t="s">
        <v>112</v>
      </c>
      <c r="AY90" s="294" t="s">
        <v>112</v>
      </c>
      <c r="AZ90" s="294" t="s">
        <v>112</v>
      </c>
      <c r="BA90" s="294" t="s">
        <v>112</v>
      </c>
      <c r="BB90" s="294" t="s">
        <v>112</v>
      </c>
      <c r="BC90" s="294" t="s">
        <v>112</v>
      </c>
      <c r="BD90" s="294" t="s">
        <v>112</v>
      </c>
      <c r="BE90" s="294" t="s">
        <v>112</v>
      </c>
      <c r="BF90" s="294" t="s">
        <v>112</v>
      </c>
      <c r="BG90" s="294" t="s">
        <v>112</v>
      </c>
      <c r="BH90" s="294" t="s">
        <v>112</v>
      </c>
      <c r="BI90" s="294" t="s">
        <v>112</v>
      </c>
      <c r="BJ90" s="294" t="s">
        <v>112</v>
      </c>
      <c r="BK90" s="294" t="s">
        <v>112</v>
      </c>
      <c r="BL90" s="294" t="s">
        <v>112</v>
      </c>
      <c r="BM90" s="294" t="s">
        <v>112</v>
      </c>
      <c r="BN90" s="294" t="s">
        <v>112</v>
      </c>
      <c r="BO90" s="294" t="s">
        <v>112</v>
      </c>
      <c r="BP90" s="294" t="s">
        <v>112</v>
      </c>
      <c r="BQ90" s="294" t="s">
        <v>112</v>
      </c>
      <c r="BR90" s="294" t="s">
        <v>112</v>
      </c>
      <c r="BS90" s="294" t="s">
        <v>112</v>
      </c>
      <c r="BT90" s="294" t="s">
        <v>112</v>
      </c>
      <c r="BU90" s="294" t="s">
        <v>112</v>
      </c>
      <c r="BV90" s="294" t="s">
        <v>112</v>
      </c>
      <c r="BW90" s="294" t="s">
        <v>112</v>
      </c>
      <c r="BX90" s="294" t="s">
        <v>112</v>
      </c>
      <c r="BY90" s="294" t="s">
        <v>112</v>
      </c>
      <c r="BZ90" s="294" t="s">
        <v>112</v>
      </c>
      <c r="CA90" s="294" t="s">
        <v>112</v>
      </c>
      <c r="CB90" s="294" t="s">
        <v>112</v>
      </c>
      <c r="CC90" s="294" t="s">
        <v>112</v>
      </c>
      <c r="CD90" s="294" t="s">
        <v>112</v>
      </c>
      <c r="CE90" s="294" t="s">
        <v>112</v>
      </c>
      <c r="CF90" s="294" t="s">
        <v>112</v>
      </c>
      <c r="CG90" s="294" t="s">
        <v>112</v>
      </c>
      <c r="CH90" s="294" t="s">
        <v>112</v>
      </c>
      <c r="CI90" s="294" t="s">
        <v>112</v>
      </c>
      <c r="CJ90" s="294" t="s">
        <v>112</v>
      </c>
      <c r="CK90" s="294" t="s">
        <v>112</v>
      </c>
      <c r="CL90" s="294" t="s">
        <v>112</v>
      </c>
      <c r="CM90" s="294" t="s">
        <v>112</v>
      </c>
      <c r="CN90" s="294" t="s">
        <v>112</v>
      </c>
      <c r="CO90" s="294" t="s">
        <v>112</v>
      </c>
      <c r="CP90" s="294" t="s">
        <v>112</v>
      </c>
      <c r="CQ90" s="294" t="s">
        <v>112</v>
      </c>
      <c r="CR90" s="294" t="s">
        <v>112</v>
      </c>
      <c r="CS90" s="294" t="s">
        <v>112</v>
      </c>
      <c r="CT90" s="294" t="s">
        <v>112</v>
      </c>
      <c r="CU90" s="294" t="s">
        <v>112</v>
      </c>
      <c r="CV90" s="294" t="s">
        <v>112</v>
      </c>
      <c r="CW90" s="294" t="s">
        <v>112</v>
      </c>
      <c r="CX90" s="294" t="s">
        <v>112</v>
      </c>
      <c r="CY90" s="294" t="s">
        <v>112</v>
      </c>
      <c r="CZ90" s="294" t="s">
        <v>112</v>
      </c>
      <c r="DA90" s="294" t="s">
        <v>112</v>
      </c>
      <c r="DB90" s="294" t="s">
        <v>112</v>
      </c>
      <c r="DC90" s="294" t="s">
        <v>112</v>
      </c>
      <c r="DD90" s="294" t="s">
        <v>112</v>
      </c>
    </row>
    <row r="91" spans="1:108">
      <c r="A91" s="60" t="s">
        <v>80</v>
      </c>
      <c r="B91" s="41" t="s">
        <v>71</v>
      </c>
      <c r="C91" s="320">
        <f>Imput!C91</f>
        <v>173968364.03</v>
      </c>
      <c r="E91" s="294" t="s">
        <v>112</v>
      </c>
      <c r="F91" s="294" t="s">
        <v>112</v>
      </c>
      <c r="G91" s="294" t="s">
        <v>112</v>
      </c>
      <c r="H91" s="294" t="s">
        <v>112</v>
      </c>
      <c r="I91" s="294" t="s">
        <v>112</v>
      </c>
      <c r="J91" s="294" t="s">
        <v>112</v>
      </c>
      <c r="K91" s="294" t="s">
        <v>112</v>
      </c>
      <c r="L91" s="294" t="s">
        <v>112</v>
      </c>
      <c r="M91" s="294" t="s">
        <v>112</v>
      </c>
      <c r="N91" s="294" t="s">
        <v>112</v>
      </c>
      <c r="O91" s="294" t="s">
        <v>112</v>
      </c>
      <c r="P91" s="294" t="s">
        <v>112</v>
      </c>
      <c r="Q91" s="294" t="s">
        <v>112</v>
      </c>
      <c r="R91" s="294" t="s">
        <v>112</v>
      </c>
      <c r="S91" s="294" t="s">
        <v>112</v>
      </c>
      <c r="T91" s="294" t="s">
        <v>112</v>
      </c>
      <c r="U91" s="294" t="s">
        <v>112</v>
      </c>
      <c r="V91" s="294" t="s">
        <v>112</v>
      </c>
      <c r="W91" s="294" t="s">
        <v>112</v>
      </c>
      <c r="X91" s="411" t="s">
        <v>112</v>
      </c>
      <c r="Y91" s="294" t="s">
        <v>112</v>
      </c>
      <c r="Z91" s="294" t="s">
        <v>112</v>
      </c>
      <c r="AA91" s="294" t="s">
        <v>112</v>
      </c>
      <c r="AB91" s="294" t="s">
        <v>112</v>
      </c>
      <c r="AC91" s="294" t="s">
        <v>112</v>
      </c>
      <c r="AD91" s="294" t="s">
        <v>112</v>
      </c>
      <c r="AE91" s="294" t="s">
        <v>112</v>
      </c>
      <c r="AF91" s="294" t="s">
        <v>112</v>
      </c>
      <c r="AG91" s="294" t="s">
        <v>112</v>
      </c>
      <c r="AH91" s="294" t="s">
        <v>112</v>
      </c>
      <c r="AI91" s="294" t="s">
        <v>112</v>
      </c>
      <c r="AJ91" s="294" t="s">
        <v>112</v>
      </c>
      <c r="AK91" s="294" t="s">
        <v>112</v>
      </c>
      <c r="AL91" s="294" t="s">
        <v>112</v>
      </c>
      <c r="AM91" s="294" t="s">
        <v>112</v>
      </c>
      <c r="AN91" s="294" t="s">
        <v>112</v>
      </c>
      <c r="AO91" s="294" t="s">
        <v>112</v>
      </c>
      <c r="AP91" s="294" t="s">
        <v>112</v>
      </c>
      <c r="AQ91" s="294" t="s">
        <v>112</v>
      </c>
      <c r="AR91" s="294" t="s">
        <v>112</v>
      </c>
      <c r="AS91" s="294" t="s">
        <v>112</v>
      </c>
      <c r="AT91" s="294" t="s">
        <v>112</v>
      </c>
      <c r="AU91" s="294" t="s">
        <v>112</v>
      </c>
      <c r="AV91" s="294" t="s">
        <v>112</v>
      </c>
      <c r="AW91" s="294" t="s">
        <v>112</v>
      </c>
      <c r="AX91" s="294" t="s">
        <v>112</v>
      </c>
      <c r="AY91" s="294" t="s">
        <v>112</v>
      </c>
      <c r="AZ91" s="294" t="s">
        <v>112</v>
      </c>
      <c r="BA91" s="294" t="s">
        <v>112</v>
      </c>
      <c r="BB91" s="294" t="s">
        <v>112</v>
      </c>
      <c r="BC91" s="294" t="s">
        <v>112</v>
      </c>
      <c r="BD91" s="294" t="s">
        <v>112</v>
      </c>
      <c r="BE91" s="294" t="s">
        <v>112</v>
      </c>
      <c r="BF91" s="294" t="s">
        <v>112</v>
      </c>
      <c r="BG91" s="294" t="s">
        <v>112</v>
      </c>
      <c r="BH91" s="294" t="s">
        <v>112</v>
      </c>
      <c r="BI91" s="294" t="s">
        <v>112</v>
      </c>
      <c r="BJ91" s="294" t="s">
        <v>112</v>
      </c>
      <c r="BK91" s="294" t="s">
        <v>112</v>
      </c>
      <c r="BL91" s="294" t="s">
        <v>112</v>
      </c>
      <c r="BM91" s="294" t="s">
        <v>112</v>
      </c>
      <c r="BN91" s="294" t="s">
        <v>112</v>
      </c>
      <c r="BO91" s="294" t="s">
        <v>112</v>
      </c>
      <c r="BP91" s="294" t="s">
        <v>112</v>
      </c>
      <c r="BQ91" s="294" t="s">
        <v>112</v>
      </c>
      <c r="BR91" s="294" t="s">
        <v>112</v>
      </c>
      <c r="BS91" s="294" t="s">
        <v>112</v>
      </c>
      <c r="BT91" s="294" t="s">
        <v>112</v>
      </c>
      <c r="BU91" s="294" t="s">
        <v>112</v>
      </c>
      <c r="BV91" s="294" t="s">
        <v>112</v>
      </c>
      <c r="BW91" s="294" t="s">
        <v>112</v>
      </c>
      <c r="BX91" s="294" t="s">
        <v>112</v>
      </c>
      <c r="BY91" s="294" t="s">
        <v>112</v>
      </c>
      <c r="BZ91" s="294" t="s">
        <v>112</v>
      </c>
      <c r="CA91" s="294" t="s">
        <v>112</v>
      </c>
      <c r="CB91" s="294" t="s">
        <v>112</v>
      </c>
      <c r="CC91" s="294" t="s">
        <v>112</v>
      </c>
      <c r="CD91" s="294" t="s">
        <v>112</v>
      </c>
      <c r="CE91" s="294" t="s">
        <v>112</v>
      </c>
      <c r="CF91" s="294" t="s">
        <v>112</v>
      </c>
      <c r="CG91" s="294" t="s">
        <v>112</v>
      </c>
      <c r="CH91" s="294" t="s">
        <v>112</v>
      </c>
      <c r="CI91" s="294" t="s">
        <v>112</v>
      </c>
      <c r="CJ91" s="294" t="s">
        <v>112</v>
      </c>
      <c r="CK91" s="294" t="s">
        <v>112</v>
      </c>
      <c r="CL91" s="294" t="s">
        <v>112</v>
      </c>
      <c r="CM91" s="294" t="s">
        <v>112</v>
      </c>
      <c r="CN91" s="294" t="s">
        <v>112</v>
      </c>
      <c r="CO91" s="294" t="s">
        <v>112</v>
      </c>
      <c r="CP91" s="294" t="s">
        <v>112</v>
      </c>
      <c r="CQ91" s="294" t="s">
        <v>112</v>
      </c>
      <c r="CR91" s="294" t="s">
        <v>112</v>
      </c>
      <c r="CS91" s="294" t="s">
        <v>112</v>
      </c>
      <c r="CT91" s="294" t="s">
        <v>112</v>
      </c>
      <c r="CU91" s="294" t="s">
        <v>112</v>
      </c>
      <c r="CV91" s="294" t="s">
        <v>112</v>
      </c>
      <c r="CW91" s="294" t="s">
        <v>112</v>
      </c>
      <c r="CX91" s="294" t="s">
        <v>112</v>
      </c>
      <c r="CY91" s="294" t="s">
        <v>112</v>
      </c>
      <c r="CZ91" s="294" t="s">
        <v>112</v>
      </c>
      <c r="DA91" s="294" t="s">
        <v>112</v>
      </c>
      <c r="DB91" s="294" t="s">
        <v>112</v>
      </c>
      <c r="DC91" s="294" t="s">
        <v>112</v>
      </c>
      <c r="DD91" s="294" t="s">
        <v>112</v>
      </c>
    </row>
    <row r="92" spans="1:108">
      <c r="A92" s="60" t="s">
        <v>81</v>
      </c>
      <c r="B92" s="41" t="s">
        <v>71</v>
      </c>
      <c r="C92" s="320">
        <f>Imput!C92</f>
        <v>62392039.555333331</v>
      </c>
      <c r="E92" s="294" t="s">
        <v>112</v>
      </c>
      <c r="F92" s="294" t="s">
        <v>112</v>
      </c>
      <c r="G92" s="294" t="s">
        <v>112</v>
      </c>
      <c r="H92" s="294" t="s">
        <v>112</v>
      </c>
      <c r="I92" s="294" t="s">
        <v>112</v>
      </c>
      <c r="J92" s="294" t="s">
        <v>112</v>
      </c>
      <c r="K92" s="294" t="s">
        <v>112</v>
      </c>
      <c r="L92" s="294" t="s">
        <v>112</v>
      </c>
      <c r="M92" s="294" t="s">
        <v>112</v>
      </c>
      <c r="N92" s="294" t="s">
        <v>112</v>
      </c>
      <c r="O92" s="294" t="s">
        <v>112</v>
      </c>
      <c r="P92" s="294" t="s">
        <v>112</v>
      </c>
      <c r="Q92" s="294" t="s">
        <v>112</v>
      </c>
      <c r="R92" s="294" t="s">
        <v>112</v>
      </c>
      <c r="S92" s="294" t="s">
        <v>112</v>
      </c>
      <c r="T92" s="294" t="s">
        <v>112</v>
      </c>
      <c r="U92" s="294" t="s">
        <v>112</v>
      </c>
      <c r="V92" s="294" t="s">
        <v>112</v>
      </c>
      <c r="W92" s="294" t="s">
        <v>112</v>
      </c>
      <c r="X92" s="411" t="s">
        <v>112</v>
      </c>
      <c r="Y92" s="294" t="s">
        <v>112</v>
      </c>
      <c r="Z92" s="294" t="s">
        <v>112</v>
      </c>
      <c r="AA92" s="294" t="s">
        <v>112</v>
      </c>
      <c r="AB92" s="294" t="s">
        <v>112</v>
      </c>
      <c r="AC92" s="294" t="s">
        <v>112</v>
      </c>
      <c r="AD92" s="294" t="s">
        <v>112</v>
      </c>
      <c r="AE92" s="294" t="s">
        <v>112</v>
      </c>
      <c r="AF92" s="294" t="s">
        <v>112</v>
      </c>
      <c r="AG92" s="294" t="s">
        <v>112</v>
      </c>
      <c r="AH92" s="294" t="s">
        <v>112</v>
      </c>
      <c r="AI92" s="294" t="s">
        <v>112</v>
      </c>
      <c r="AJ92" s="294" t="s">
        <v>112</v>
      </c>
      <c r="AK92" s="294" t="s">
        <v>112</v>
      </c>
      <c r="AL92" s="294" t="s">
        <v>112</v>
      </c>
      <c r="AM92" s="294" t="s">
        <v>112</v>
      </c>
      <c r="AN92" s="294" t="s">
        <v>112</v>
      </c>
      <c r="AO92" s="294" t="s">
        <v>112</v>
      </c>
      <c r="AP92" s="294" t="s">
        <v>112</v>
      </c>
      <c r="AQ92" s="294" t="s">
        <v>112</v>
      </c>
      <c r="AR92" s="294" t="s">
        <v>112</v>
      </c>
      <c r="AS92" s="294" t="s">
        <v>112</v>
      </c>
      <c r="AT92" s="294" t="s">
        <v>112</v>
      </c>
      <c r="AU92" s="294" t="s">
        <v>112</v>
      </c>
      <c r="AV92" s="294" t="s">
        <v>112</v>
      </c>
      <c r="AW92" s="294" t="s">
        <v>112</v>
      </c>
      <c r="AX92" s="294" t="s">
        <v>112</v>
      </c>
      <c r="AY92" s="294" t="s">
        <v>112</v>
      </c>
      <c r="AZ92" s="294" t="s">
        <v>112</v>
      </c>
      <c r="BA92" s="294" t="s">
        <v>112</v>
      </c>
      <c r="BB92" s="294" t="s">
        <v>112</v>
      </c>
      <c r="BC92" s="294" t="s">
        <v>112</v>
      </c>
      <c r="BD92" s="294" t="s">
        <v>112</v>
      </c>
      <c r="BE92" s="294" t="s">
        <v>112</v>
      </c>
      <c r="BF92" s="294" t="s">
        <v>112</v>
      </c>
      <c r="BG92" s="294" t="s">
        <v>112</v>
      </c>
      <c r="BH92" s="294" t="s">
        <v>112</v>
      </c>
      <c r="BI92" s="294" t="s">
        <v>112</v>
      </c>
      <c r="BJ92" s="294" t="s">
        <v>112</v>
      </c>
      <c r="BK92" s="294" t="s">
        <v>112</v>
      </c>
      <c r="BL92" s="294" t="s">
        <v>112</v>
      </c>
      <c r="BM92" s="294" t="s">
        <v>112</v>
      </c>
      <c r="BN92" s="294" t="s">
        <v>112</v>
      </c>
      <c r="BO92" s="294" t="s">
        <v>112</v>
      </c>
      <c r="BP92" s="294" t="s">
        <v>112</v>
      </c>
      <c r="BQ92" s="294" t="s">
        <v>112</v>
      </c>
      <c r="BR92" s="294" t="s">
        <v>112</v>
      </c>
      <c r="BS92" s="294" t="s">
        <v>112</v>
      </c>
      <c r="BT92" s="294" t="s">
        <v>112</v>
      </c>
      <c r="BU92" s="294" t="s">
        <v>112</v>
      </c>
      <c r="BV92" s="294" t="s">
        <v>112</v>
      </c>
      <c r="BW92" s="294" t="s">
        <v>112</v>
      </c>
      <c r="BX92" s="294" t="s">
        <v>112</v>
      </c>
      <c r="BY92" s="294" t="s">
        <v>112</v>
      </c>
      <c r="BZ92" s="294" t="s">
        <v>112</v>
      </c>
      <c r="CA92" s="294" t="s">
        <v>112</v>
      </c>
      <c r="CB92" s="294" t="s">
        <v>112</v>
      </c>
      <c r="CC92" s="294" t="s">
        <v>112</v>
      </c>
      <c r="CD92" s="294" t="s">
        <v>112</v>
      </c>
      <c r="CE92" s="294" t="s">
        <v>112</v>
      </c>
      <c r="CF92" s="294" t="s">
        <v>112</v>
      </c>
      <c r="CG92" s="294" t="s">
        <v>112</v>
      </c>
      <c r="CH92" s="294" t="s">
        <v>112</v>
      </c>
      <c r="CI92" s="294" t="s">
        <v>112</v>
      </c>
      <c r="CJ92" s="294" t="s">
        <v>112</v>
      </c>
      <c r="CK92" s="294" t="s">
        <v>112</v>
      </c>
      <c r="CL92" s="294" t="s">
        <v>112</v>
      </c>
      <c r="CM92" s="294" t="s">
        <v>112</v>
      </c>
      <c r="CN92" s="294" t="s">
        <v>112</v>
      </c>
      <c r="CO92" s="294" t="s">
        <v>112</v>
      </c>
      <c r="CP92" s="294" t="s">
        <v>112</v>
      </c>
      <c r="CQ92" s="294" t="s">
        <v>112</v>
      </c>
      <c r="CR92" s="294" t="s">
        <v>112</v>
      </c>
      <c r="CS92" s="294" t="s">
        <v>112</v>
      </c>
      <c r="CT92" s="294" t="s">
        <v>112</v>
      </c>
      <c r="CU92" s="294" t="s">
        <v>112</v>
      </c>
      <c r="CV92" s="294" t="s">
        <v>112</v>
      </c>
      <c r="CW92" s="294" t="s">
        <v>112</v>
      </c>
      <c r="CX92" s="294" t="s">
        <v>112</v>
      </c>
      <c r="CY92" s="294" t="s">
        <v>112</v>
      </c>
      <c r="CZ92" s="294" t="s">
        <v>112</v>
      </c>
      <c r="DA92" s="294" t="s">
        <v>112</v>
      </c>
      <c r="DB92" s="294" t="s">
        <v>112</v>
      </c>
      <c r="DC92" s="294" t="s">
        <v>112</v>
      </c>
      <c r="DD92" s="294" t="s">
        <v>112</v>
      </c>
    </row>
    <row r="93" spans="1:108">
      <c r="A93" s="60" t="s">
        <v>82</v>
      </c>
      <c r="B93" s="41" t="s">
        <v>71</v>
      </c>
      <c r="C93" s="320">
        <f>Imput!C93</f>
        <v>211377983.81333333</v>
      </c>
      <c r="E93" s="294" t="s">
        <v>112</v>
      </c>
      <c r="F93" s="294" t="s">
        <v>112</v>
      </c>
      <c r="G93" s="294" t="s">
        <v>112</v>
      </c>
      <c r="H93" s="294" t="s">
        <v>112</v>
      </c>
      <c r="I93" s="294" t="s">
        <v>112</v>
      </c>
      <c r="J93" s="294" t="s">
        <v>112</v>
      </c>
      <c r="K93" s="294" t="s">
        <v>112</v>
      </c>
      <c r="L93" s="294" t="s">
        <v>112</v>
      </c>
      <c r="M93" s="294" t="s">
        <v>112</v>
      </c>
      <c r="N93" s="294" t="s">
        <v>112</v>
      </c>
      <c r="O93" s="294" t="s">
        <v>112</v>
      </c>
      <c r="P93" s="294" t="s">
        <v>112</v>
      </c>
      <c r="Q93" s="294" t="s">
        <v>112</v>
      </c>
      <c r="R93" s="294" t="s">
        <v>112</v>
      </c>
      <c r="S93" s="294" t="s">
        <v>112</v>
      </c>
      <c r="T93" s="294" t="s">
        <v>112</v>
      </c>
      <c r="U93" s="294" t="s">
        <v>112</v>
      </c>
      <c r="V93" s="294" t="s">
        <v>112</v>
      </c>
      <c r="W93" s="294" t="s">
        <v>112</v>
      </c>
      <c r="X93" s="411" t="s">
        <v>112</v>
      </c>
      <c r="Y93" s="294" t="s">
        <v>112</v>
      </c>
      <c r="Z93" s="294" t="s">
        <v>112</v>
      </c>
      <c r="AA93" s="294" t="s">
        <v>112</v>
      </c>
      <c r="AB93" s="294" t="s">
        <v>112</v>
      </c>
      <c r="AC93" s="294" t="s">
        <v>112</v>
      </c>
      <c r="AD93" s="294" t="s">
        <v>112</v>
      </c>
      <c r="AE93" s="294" t="s">
        <v>112</v>
      </c>
      <c r="AF93" s="294" t="s">
        <v>112</v>
      </c>
      <c r="AG93" s="294" t="s">
        <v>112</v>
      </c>
      <c r="AH93" s="294" t="s">
        <v>112</v>
      </c>
      <c r="AI93" s="294" t="s">
        <v>112</v>
      </c>
      <c r="AJ93" s="294" t="s">
        <v>112</v>
      </c>
      <c r="AK93" s="294" t="s">
        <v>112</v>
      </c>
      <c r="AL93" s="294" t="s">
        <v>112</v>
      </c>
      <c r="AM93" s="294" t="s">
        <v>112</v>
      </c>
      <c r="AN93" s="294" t="s">
        <v>112</v>
      </c>
      <c r="AO93" s="294" t="s">
        <v>112</v>
      </c>
      <c r="AP93" s="294" t="s">
        <v>112</v>
      </c>
      <c r="AQ93" s="294" t="s">
        <v>112</v>
      </c>
      <c r="AR93" s="294" t="s">
        <v>112</v>
      </c>
      <c r="AS93" s="294" t="s">
        <v>112</v>
      </c>
      <c r="AT93" s="294" t="s">
        <v>112</v>
      </c>
      <c r="AU93" s="294" t="s">
        <v>112</v>
      </c>
      <c r="AV93" s="294" t="s">
        <v>112</v>
      </c>
      <c r="AW93" s="294" t="s">
        <v>112</v>
      </c>
      <c r="AX93" s="294" t="s">
        <v>112</v>
      </c>
      <c r="AY93" s="294" t="s">
        <v>112</v>
      </c>
      <c r="AZ93" s="294" t="s">
        <v>112</v>
      </c>
      <c r="BA93" s="294" t="s">
        <v>112</v>
      </c>
      <c r="BB93" s="294" t="s">
        <v>112</v>
      </c>
      <c r="BC93" s="294" t="s">
        <v>112</v>
      </c>
      <c r="BD93" s="294" t="s">
        <v>112</v>
      </c>
      <c r="BE93" s="294" t="s">
        <v>112</v>
      </c>
      <c r="BF93" s="294" t="s">
        <v>112</v>
      </c>
      <c r="BG93" s="294" t="s">
        <v>112</v>
      </c>
      <c r="BH93" s="294" t="s">
        <v>112</v>
      </c>
      <c r="BI93" s="294" t="s">
        <v>112</v>
      </c>
      <c r="BJ93" s="294" t="s">
        <v>112</v>
      </c>
      <c r="BK93" s="294" t="s">
        <v>112</v>
      </c>
      <c r="BL93" s="294" t="s">
        <v>112</v>
      </c>
      <c r="BM93" s="294" t="s">
        <v>112</v>
      </c>
      <c r="BN93" s="294" t="s">
        <v>112</v>
      </c>
      <c r="BO93" s="294" t="s">
        <v>112</v>
      </c>
      <c r="BP93" s="294" t="s">
        <v>112</v>
      </c>
      <c r="BQ93" s="294" t="s">
        <v>112</v>
      </c>
      <c r="BR93" s="294" t="s">
        <v>112</v>
      </c>
      <c r="BS93" s="294" t="s">
        <v>112</v>
      </c>
      <c r="BT93" s="294" t="s">
        <v>112</v>
      </c>
      <c r="BU93" s="294" t="s">
        <v>112</v>
      </c>
      <c r="BV93" s="294" t="s">
        <v>112</v>
      </c>
      <c r="BW93" s="294" t="s">
        <v>112</v>
      </c>
      <c r="BX93" s="294" t="s">
        <v>112</v>
      </c>
      <c r="BY93" s="294" t="s">
        <v>112</v>
      </c>
      <c r="BZ93" s="294" t="s">
        <v>112</v>
      </c>
      <c r="CA93" s="294" t="s">
        <v>112</v>
      </c>
      <c r="CB93" s="294" t="s">
        <v>112</v>
      </c>
      <c r="CC93" s="294" t="s">
        <v>112</v>
      </c>
      <c r="CD93" s="294" t="s">
        <v>112</v>
      </c>
      <c r="CE93" s="294" t="s">
        <v>112</v>
      </c>
      <c r="CF93" s="294" t="s">
        <v>112</v>
      </c>
      <c r="CG93" s="294" t="s">
        <v>112</v>
      </c>
      <c r="CH93" s="294" t="s">
        <v>112</v>
      </c>
      <c r="CI93" s="294" t="s">
        <v>112</v>
      </c>
      <c r="CJ93" s="294" t="s">
        <v>112</v>
      </c>
      <c r="CK93" s="294" t="s">
        <v>112</v>
      </c>
      <c r="CL93" s="294" t="s">
        <v>112</v>
      </c>
      <c r="CM93" s="294" t="s">
        <v>112</v>
      </c>
      <c r="CN93" s="294" t="s">
        <v>112</v>
      </c>
      <c r="CO93" s="294" t="s">
        <v>112</v>
      </c>
      <c r="CP93" s="294" t="s">
        <v>112</v>
      </c>
      <c r="CQ93" s="294" t="s">
        <v>112</v>
      </c>
      <c r="CR93" s="294" t="s">
        <v>112</v>
      </c>
      <c r="CS93" s="294" t="s">
        <v>112</v>
      </c>
      <c r="CT93" s="294" t="s">
        <v>112</v>
      </c>
      <c r="CU93" s="294" t="s">
        <v>112</v>
      </c>
      <c r="CV93" s="294" t="s">
        <v>112</v>
      </c>
      <c r="CW93" s="294" t="s">
        <v>112</v>
      </c>
      <c r="CX93" s="294" t="s">
        <v>112</v>
      </c>
      <c r="CY93" s="294" t="s">
        <v>112</v>
      </c>
      <c r="CZ93" s="294" t="s">
        <v>112</v>
      </c>
      <c r="DA93" s="294" t="s">
        <v>112</v>
      </c>
      <c r="DB93" s="294" t="s">
        <v>112</v>
      </c>
      <c r="DC93" s="294" t="s">
        <v>112</v>
      </c>
      <c r="DD93" s="294" t="s">
        <v>112</v>
      </c>
    </row>
    <row r="94" spans="1:108">
      <c r="A94" s="60" t="s">
        <v>83</v>
      </c>
      <c r="B94" s="41" t="s">
        <v>71</v>
      </c>
      <c r="C94" s="320">
        <f>Imput!C94</f>
        <v>2160205.5589999999</v>
      </c>
      <c r="E94" s="294" t="s">
        <v>112</v>
      </c>
      <c r="F94" s="294" t="s">
        <v>112</v>
      </c>
      <c r="G94" s="294" t="s">
        <v>112</v>
      </c>
      <c r="H94" s="294" t="s">
        <v>112</v>
      </c>
      <c r="I94" s="294" t="s">
        <v>112</v>
      </c>
      <c r="J94" s="294" t="s">
        <v>112</v>
      </c>
      <c r="K94" s="294" t="s">
        <v>112</v>
      </c>
      <c r="L94" s="294" t="s">
        <v>112</v>
      </c>
      <c r="M94" s="294" t="s">
        <v>112</v>
      </c>
      <c r="N94" s="294" t="s">
        <v>112</v>
      </c>
      <c r="O94" s="294" t="s">
        <v>112</v>
      </c>
      <c r="P94" s="294" t="s">
        <v>112</v>
      </c>
      <c r="Q94" s="294" t="s">
        <v>112</v>
      </c>
      <c r="R94" s="294" t="s">
        <v>112</v>
      </c>
      <c r="S94" s="294" t="s">
        <v>112</v>
      </c>
      <c r="T94" s="294" t="s">
        <v>112</v>
      </c>
      <c r="U94" s="294" t="s">
        <v>112</v>
      </c>
      <c r="V94" s="294" t="s">
        <v>112</v>
      </c>
      <c r="W94" s="294" t="s">
        <v>112</v>
      </c>
      <c r="X94" s="411" t="s">
        <v>112</v>
      </c>
      <c r="Y94" s="294" t="s">
        <v>112</v>
      </c>
      <c r="Z94" s="294" t="s">
        <v>112</v>
      </c>
      <c r="AA94" s="294" t="s">
        <v>112</v>
      </c>
      <c r="AB94" s="294" t="s">
        <v>112</v>
      </c>
      <c r="AC94" s="294" t="s">
        <v>112</v>
      </c>
      <c r="AD94" s="294" t="s">
        <v>112</v>
      </c>
      <c r="AE94" s="294" t="s">
        <v>112</v>
      </c>
      <c r="AF94" s="294" t="s">
        <v>112</v>
      </c>
      <c r="AG94" s="294" t="s">
        <v>112</v>
      </c>
      <c r="AH94" s="294" t="s">
        <v>112</v>
      </c>
      <c r="AI94" s="294" t="s">
        <v>112</v>
      </c>
      <c r="AJ94" s="294" t="s">
        <v>112</v>
      </c>
      <c r="AK94" s="294" t="s">
        <v>112</v>
      </c>
      <c r="AL94" s="294" t="s">
        <v>112</v>
      </c>
      <c r="AM94" s="294" t="s">
        <v>112</v>
      </c>
      <c r="AN94" s="294" t="s">
        <v>112</v>
      </c>
      <c r="AO94" s="294" t="s">
        <v>112</v>
      </c>
      <c r="AP94" s="294" t="s">
        <v>112</v>
      </c>
      <c r="AQ94" s="294" t="s">
        <v>112</v>
      </c>
      <c r="AR94" s="294" t="s">
        <v>112</v>
      </c>
      <c r="AS94" s="294" t="s">
        <v>112</v>
      </c>
      <c r="AT94" s="294" t="s">
        <v>112</v>
      </c>
      <c r="AU94" s="294" t="s">
        <v>112</v>
      </c>
      <c r="AV94" s="294" t="s">
        <v>112</v>
      </c>
      <c r="AW94" s="294" t="s">
        <v>112</v>
      </c>
      <c r="AX94" s="294" t="s">
        <v>112</v>
      </c>
      <c r="AY94" s="294" t="s">
        <v>112</v>
      </c>
      <c r="AZ94" s="294" t="s">
        <v>112</v>
      </c>
      <c r="BA94" s="294" t="s">
        <v>112</v>
      </c>
      <c r="BB94" s="294" t="s">
        <v>112</v>
      </c>
      <c r="BC94" s="294" t="s">
        <v>112</v>
      </c>
      <c r="BD94" s="294" t="s">
        <v>112</v>
      </c>
      <c r="BE94" s="294" t="s">
        <v>112</v>
      </c>
      <c r="BF94" s="294" t="s">
        <v>112</v>
      </c>
      <c r="BG94" s="294" t="s">
        <v>112</v>
      </c>
      <c r="BH94" s="294" t="s">
        <v>112</v>
      </c>
      <c r="BI94" s="294" t="s">
        <v>112</v>
      </c>
      <c r="BJ94" s="294" t="s">
        <v>112</v>
      </c>
      <c r="BK94" s="294" t="s">
        <v>112</v>
      </c>
      <c r="BL94" s="294" t="s">
        <v>112</v>
      </c>
      <c r="BM94" s="294" t="s">
        <v>112</v>
      </c>
      <c r="BN94" s="294" t="s">
        <v>112</v>
      </c>
      <c r="BO94" s="294" t="s">
        <v>112</v>
      </c>
      <c r="BP94" s="294" t="s">
        <v>112</v>
      </c>
      <c r="BQ94" s="294" t="s">
        <v>112</v>
      </c>
      <c r="BR94" s="294" t="s">
        <v>112</v>
      </c>
      <c r="BS94" s="294" t="s">
        <v>112</v>
      </c>
      <c r="BT94" s="294" t="s">
        <v>112</v>
      </c>
      <c r="BU94" s="294" t="s">
        <v>112</v>
      </c>
      <c r="BV94" s="294" t="s">
        <v>112</v>
      </c>
      <c r="BW94" s="294" t="s">
        <v>112</v>
      </c>
      <c r="BX94" s="294" t="s">
        <v>112</v>
      </c>
      <c r="BY94" s="294" t="s">
        <v>112</v>
      </c>
      <c r="BZ94" s="294" t="s">
        <v>112</v>
      </c>
      <c r="CA94" s="294" t="s">
        <v>112</v>
      </c>
      <c r="CB94" s="294" t="s">
        <v>112</v>
      </c>
      <c r="CC94" s="294" t="s">
        <v>112</v>
      </c>
      <c r="CD94" s="294" t="s">
        <v>112</v>
      </c>
      <c r="CE94" s="294" t="s">
        <v>112</v>
      </c>
      <c r="CF94" s="294" t="s">
        <v>112</v>
      </c>
      <c r="CG94" s="294" t="s">
        <v>112</v>
      </c>
      <c r="CH94" s="294" t="s">
        <v>112</v>
      </c>
      <c r="CI94" s="294" t="s">
        <v>112</v>
      </c>
      <c r="CJ94" s="294" t="s">
        <v>112</v>
      </c>
      <c r="CK94" s="294" t="s">
        <v>112</v>
      </c>
      <c r="CL94" s="294" t="s">
        <v>112</v>
      </c>
      <c r="CM94" s="294" t="s">
        <v>112</v>
      </c>
      <c r="CN94" s="294" t="s">
        <v>112</v>
      </c>
      <c r="CO94" s="294" t="s">
        <v>112</v>
      </c>
      <c r="CP94" s="294" t="s">
        <v>112</v>
      </c>
      <c r="CQ94" s="294" t="s">
        <v>112</v>
      </c>
      <c r="CR94" s="294" t="s">
        <v>112</v>
      </c>
      <c r="CS94" s="294" t="s">
        <v>112</v>
      </c>
      <c r="CT94" s="294" t="s">
        <v>112</v>
      </c>
      <c r="CU94" s="294" t="s">
        <v>112</v>
      </c>
      <c r="CV94" s="294" t="s">
        <v>112</v>
      </c>
      <c r="CW94" s="294" t="s">
        <v>112</v>
      </c>
      <c r="CX94" s="294" t="s">
        <v>112</v>
      </c>
      <c r="CY94" s="294" t="s">
        <v>112</v>
      </c>
      <c r="CZ94" s="294" t="s">
        <v>112</v>
      </c>
      <c r="DA94" s="294" t="s">
        <v>112</v>
      </c>
      <c r="DB94" s="294" t="s">
        <v>112</v>
      </c>
      <c r="DC94" s="294" t="s">
        <v>112</v>
      </c>
      <c r="DD94" s="294" t="s">
        <v>112</v>
      </c>
    </row>
    <row r="95" spans="1:108">
      <c r="A95" s="60" t="s">
        <v>84</v>
      </c>
      <c r="B95" s="41" t="s">
        <v>71</v>
      </c>
      <c r="C95" s="320">
        <f>Imput!C95</f>
        <v>18112660.043000001</v>
      </c>
      <c r="E95" s="294" t="s">
        <v>112</v>
      </c>
      <c r="F95" s="294" t="s">
        <v>112</v>
      </c>
      <c r="G95" s="294" t="s">
        <v>112</v>
      </c>
      <c r="H95" s="294" t="s">
        <v>112</v>
      </c>
      <c r="I95" s="294" t="s">
        <v>112</v>
      </c>
      <c r="J95" s="294" t="s">
        <v>112</v>
      </c>
      <c r="K95" s="294" t="s">
        <v>112</v>
      </c>
      <c r="L95" s="294" t="s">
        <v>112</v>
      </c>
      <c r="M95" s="294" t="s">
        <v>112</v>
      </c>
      <c r="N95" s="294" t="s">
        <v>112</v>
      </c>
      <c r="O95" s="294" t="s">
        <v>112</v>
      </c>
      <c r="P95" s="294" t="s">
        <v>112</v>
      </c>
      <c r="Q95" s="294" t="s">
        <v>112</v>
      </c>
      <c r="R95" s="294" t="s">
        <v>112</v>
      </c>
      <c r="S95" s="294" t="s">
        <v>112</v>
      </c>
      <c r="T95" s="294" t="s">
        <v>112</v>
      </c>
      <c r="U95" s="294" t="s">
        <v>112</v>
      </c>
      <c r="V95" s="294" t="s">
        <v>112</v>
      </c>
      <c r="W95" s="294" t="s">
        <v>112</v>
      </c>
      <c r="X95" s="411" t="s">
        <v>112</v>
      </c>
      <c r="Y95" s="294" t="s">
        <v>112</v>
      </c>
      <c r="Z95" s="294" t="s">
        <v>112</v>
      </c>
      <c r="AA95" s="294" t="s">
        <v>112</v>
      </c>
      <c r="AB95" s="294" t="s">
        <v>112</v>
      </c>
      <c r="AC95" s="294" t="s">
        <v>112</v>
      </c>
      <c r="AD95" s="294" t="s">
        <v>112</v>
      </c>
      <c r="AE95" s="294" t="s">
        <v>112</v>
      </c>
      <c r="AF95" s="294" t="s">
        <v>112</v>
      </c>
      <c r="AG95" s="294" t="s">
        <v>112</v>
      </c>
      <c r="AH95" s="294" t="s">
        <v>112</v>
      </c>
      <c r="AI95" s="294" t="s">
        <v>112</v>
      </c>
      <c r="AJ95" s="294" t="s">
        <v>112</v>
      </c>
      <c r="AK95" s="294" t="s">
        <v>112</v>
      </c>
      <c r="AL95" s="294" t="s">
        <v>112</v>
      </c>
      <c r="AM95" s="294" t="s">
        <v>112</v>
      </c>
      <c r="AN95" s="294" t="s">
        <v>112</v>
      </c>
      <c r="AO95" s="294" t="s">
        <v>112</v>
      </c>
      <c r="AP95" s="294" t="s">
        <v>112</v>
      </c>
      <c r="AQ95" s="294" t="s">
        <v>112</v>
      </c>
      <c r="AR95" s="294" t="s">
        <v>112</v>
      </c>
      <c r="AS95" s="294" t="s">
        <v>112</v>
      </c>
      <c r="AT95" s="294" t="s">
        <v>112</v>
      </c>
      <c r="AU95" s="294" t="s">
        <v>112</v>
      </c>
      <c r="AV95" s="294" t="s">
        <v>112</v>
      </c>
      <c r="AW95" s="294" t="s">
        <v>112</v>
      </c>
      <c r="AX95" s="294" t="s">
        <v>112</v>
      </c>
      <c r="AY95" s="294" t="s">
        <v>112</v>
      </c>
      <c r="AZ95" s="294" t="s">
        <v>112</v>
      </c>
      <c r="BA95" s="294" t="s">
        <v>112</v>
      </c>
      <c r="BB95" s="294" t="s">
        <v>112</v>
      </c>
      <c r="BC95" s="294" t="s">
        <v>112</v>
      </c>
      <c r="BD95" s="294" t="s">
        <v>112</v>
      </c>
      <c r="BE95" s="294" t="s">
        <v>112</v>
      </c>
      <c r="BF95" s="294" t="s">
        <v>112</v>
      </c>
      <c r="BG95" s="294" t="s">
        <v>112</v>
      </c>
      <c r="BH95" s="294" t="s">
        <v>112</v>
      </c>
      <c r="BI95" s="294" t="s">
        <v>112</v>
      </c>
      <c r="BJ95" s="294" t="s">
        <v>112</v>
      </c>
      <c r="BK95" s="294" t="s">
        <v>112</v>
      </c>
      <c r="BL95" s="294" t="s">
        <v>112</v>
      </c>
      <c r="BM95" s="294" t="s">
        <v>112</v>
      </c>
      <c r="BN95" s="294" t="s">
        <v>112</v>
      </c>
      <c r="BO95" s="294" t="s">
        <v>112</v>
      </c>
      <c r="BP95" s="294" t="s">
        <v>112</v>
      </c>
      <c r="BQ95" s="294" t="s">
        <v>112</v>
      </c>
      <c r="BR95" s="294" t="s">
        <v>112</v>
      </c>
      <c r="BS95" s="294" t="s">
        <v>112</v>
      </c>
      <c r="BT95" s="294" t="s">
        <v>112</v>
      </c>
      <c r="BU95" s="294" t="s">
        <v>112</v>
      </c>
      <c r="BV95" s="294" t="s">
        <v>112</v>
      </c>
      <c r="BW95" s="294" t="s">
        <v>112</v>
      </c>
      <c r="BX95" s="294" t="s">
        <v>112</v>
      </c>
      <c r="BY95" s="294" t="s">
        <v>112</v>
      </c>
      <c r="BZ95" s="294" t="s">
        <v>112</v>
      </c>
      <c r="CA95" s="294" t="s">
        <v>112</v>
      </c>
      <c r="CB95" s="294" t="s">
        <v>112</v>
      </c>
      <c r="CC95" s="294" t="s">
        <v>112</v>
      </c>
      <c r="CD95" s="294" t="s">
        <v>112</v>
      </c>
      <c r="CE95" s="294" t="s">
        <v>112</v>
      </c>
      <c r="CF95" s="294" t="s">
        <v>112</v>
      </c>
      <c r="CG95" s="294" t="s">
        <v>112</v>
      </c>
      <c r="CH95" s="294" t="s">
        <v>112</v>
      </c>
      <c r="CI95" s="294" t="s">
        <v>112</v>
      </c>
      <c r="CJ95" s="294" t="s">
        <v>112</v>
      </c>
      <c r="CK95" s="294" t="s">
        <v>112</v>
      </c>
      <c r="CL95" s="294" t="s">
        <v>112</v>
      </c>
      <c r="CM95" s="294" t="s">
        <v>112</v>
      </c>
      <c r="CN95" s="294" t="s">
        <v>112</v>
      </c>
      <c r="CO95" s="294" t="s">
        <v>112</v>
      </c>
      <c r="CP95" s="294" t="s">
        <v>112</v>
      </c>
      <c r="CQ95" s="294" t="s">
        <v>112</v>
      </c>
      <c r="CR95" s="294" t="s">
        <v>112</v>
      </c>
      <c r="CS95" s="294" t="s">
        <v>112</v>
      </c>
      <c r="CT95" s="294" t="s">
        <v>112</v>
      </c>
      <c r="CU95" s="294" t="s">
        <v>112</v>
      </c>
      <c r="CV95" s="294" t="s">
        <v>112</v>
      </c>
      <c r="CW95" s="294" t="s">
        <v>112</v>
      </c>
      <c r="CX95" s="294" t="s">
        <v>112</v>
      </c>
      <c r="CY95" s="294" t="s">
        <v>112</v>
      </c>
      <c r="CZ95" s="294" t="s">
        <v>112</v>
      </c>
      <c r="DA95" s="294" t="s">
        <v>112</v>
      </c>
      <c r="DB95" s="294" t="s">
        <v>112</v>
      </c>
      <c r="DC95" s="294" t="s">
        <v>112</v>
      </c>
      <c r="DD95" s="294" t="s">
        <v>112</v>
      </c>
    </row>
    <row r="96" spans="1:108" ht="23.25">
      <c r="A96" s="60" t="s">
        <v>85</v>
      </c>
      <c r="B96" s="47" t="s">
        <v>86</v>
      </c>
      <c r="C96" s="320">
        <f>Imput!C96</f>
        <v>236758865</v>
      </c>
      <c r="E96" s="269" t="s">
        <v>112</v>
      </c>
      <c r="F96" s="269" t="s">
        <v>112</v>
      </c>
      <c r="G96" s="269" t="s">
        <v>112</v>
      </c>
      <c r="H96" s="269" t="s">
        <v>112</v>
      </c>
      <c r="I96" s="269" t="s">
        <v>112</v>
      </c>
      <c r="J96" s="269" t="s">
        <v>112</v>
      </c>
      <c r="K96" s="269" t="s">
        <v>112</v>
      </c>
      <c r="L96" s="269" t="s">
        <v>112</v>
      </c>
      <c r="M96" s="269" t="s">
        <v>112</v>
      </c>
      <c r="N96" s="269" t="s">
        <v>112</v>
      </c>
      <c r="O96" s="269" t="s">
        <v>112</v>
      </c>
      <c r="P96" s="269" t="s">
        <v>112</v>
      </c>
      <c r="Q96" s="269" t="s">
        <v>112</v>
      </c>
      <c r="R96" s="269" t="s">
        <v>112</v>
      </c>
      <c r="S96" s="269" t="s">
        <v>112</v>
      </c>
      <c r="T96" s="269" t="s">
        <v>112</v>
      </c>
      <c r="U96" s="269" t="s">
        <v>112</v>
      </c>
      <c r="V96" s="269" t="s">
        <v>112</v>
      </c>
      <c r="W96" s="269" t="s">
        <v>112</v>
      </c>
      <c r="X96" s="385" t="s">
        <v>112</v>
      </c>
      <c r="Y96" s="269" t="s">
        <v>112</v>
      </c>
      <c r="Z96" s="269" t="s">
        <v>112</v>
      </c>
      <c r="AA96" s="269" t="s">
        <v>112</v>
      </c>
      <c r="AB96" s="269" t="s">
        <v>112</v>
      </c>
      <c r="AC96" s="269" t="s">
        <v>112</v>
      </c>
      <c r="AD96" s="269" t="s">
        <v>112</v>
      </c>
      <c r="AE96" s="269" t="s">
        <v>112</v>
      </c>
      <c r="AF96" s="269" t="s">
        <v>112</v>
      </c>
      <c r="AG96" s="269" t="s">
        <v>112</v>
      </c>
      <c r="AH96" s="269" t="s">
        <v>112</v>
      </c>
      <c r="AI96" s="269" t="s">
        <v>112</v>
      </c>
      <c r="AJ96" s="269" t="s">
        <v>112</v>
      </c>
      <c r="AK96" s="269" t="s">
        <v>112</v>
      </c>
      <c r="AL96" s="269" t="s">
        <v>112</v>
      </c>
      <c r="AM96" s="269" t="s">
        <v>112</v>
      </c>
      <c r="AN96" s="269" t="s">
        <v>112</v>
      </c>
      <c r="AO96" s="269" t="s">
        <v>112</v>
      </c>
      <c r="AP96" s="269" t="s">
        <v>112</v>
      </c>
      <c r="AQ96" s="269" t="s">
        <v>112</v>
      </c>
      <c r="AR96" s="269" t="s">
        <v>112</v>
      </c>
      <c r="AS96" s="269" t="s">
        <v>112</v>
      </c>
      <c r="AT96" s="269" t="s">
        <v>112</v>
      </c>
      <c r="AU96" s="269" t="s">
        <v>112</v>
      </c>
      <c r="AV96" s="269" t="s">
        <v>112</v>
      </c>
      <c r="AW96" s="269" t="s">
        <v>112</v>
      </c>
      <c r="AX96" s="269" t="s">
        <v>112</v>
      </c>
      <c r="AY96" s="269" t="s">
        <v>112</v>
      </c>
      <c r="AZ96" s="269" t="s">
        <v>112</v>
      </c>
      <c r="BA96" s="269" t="s">
        <v>112</v>
      </c>
      <c r="BB96" s="269" t="s">
        <v>112</v>
      </c>
      <c r="BC96" s="269" t="s">
        <v>112</v>
      </c>
      <c r="BD96" s="269" t="s">
        <v>112</v>
      </c>
      <c r="BE96" s="269" t="s">
        <v>112</v>
      </c>
      <c r="BF96" s="269" t="s">
        <v>112</v>
      </c>
      <c r="BG96" s="269" t="s">
        <v>112</v>
      </c>
      <c r="BH96" s="269" t="s">
        <v>112</v>
      </c>
      <c r="BI96" s="269" t="s">
        <v>112</v>
      </c>
      <c r="BJ96" s="269" t="s">
        <v>112</v>
      </c>
      <c r="BK96" s="269" t="s">
        <v>112</v>
      </c>
      <c r="BL96" s="269" t="s">
        <v>112</v>
      </c>
      <c r="BM96" s="269" t="s">
        <v>112</v>
      </c>
      <c r="BN96" s="269" t="s">
        <v>112</v>
      </c>
      <c r="BO96" s="269" t="s">
        <v>112</v>
      </c>
      <c r="BP96" s="269" t="s">
        <v>112</v>
      </c>
      <c r="BQ96" s="269" t="s">
        <v>112</v>
      </c>
      <c r="BR96" s="269" t="s">
        <v>112</v>
      </c>
      <c r="BS96" s="269" t="s">
        <v>112</v>
      </c>
      <c r="BT96" s="269" t="s">
        <v>112</v>
      </c>
      <c r="BU96" s="269" t="s">
        <v>112</v>
      </c>
      <c r="BV96" s="269" t="s">
        <v>112</v>
      </c>
      <c r="BW96" s="269" t="s">
        <v>112</v>
      </c>
      <c r="BX96" s="269" t="s">
        <v>112</v>
      </c>
      <c r="BY96" s="269" t="s">
        <v>112</v>
      </c>
      <c r="BZ96" s="269" t="s">
        <v>112</v>
      </c>
      <c r="CA96" s="269" t="s">
        <v>112</v>
      </c>
      <c r="CB96" s="269" t="s">
        <v>112</v>
      </c>
      <c r="CC96" s="269" t="s">
        <v>112</v>
      </c>
      <c r="CD96" s="269" t="s">
        <v>112</v>
      </c>
      <c r="CE96" s="269" t="s">
        <v>112</v>
      </c>
      <c r="CF96" s="269" t="s">
        <v>112</v>
      </c>
      <c r="CG96" s="269" t="s">
        <v>112</v>
      </c>
      <c r="CH96" s="269" t="s">
        <v>112</v>
      </c>
      <c r="CI96" s="269" t="s">
        <v>112</v>
      </c>
      <c r="CJ96" s="269" t="s">
        <v>112</v>
      </c>
      <c r="CK96" s="269" t="s">
        <v>112</v>
      </c>
      <c r="CL96" s="269" t="s">
        <v>112</v>
      </c>
      <c r="CM96" s="269" t="s">
        <v>112</v>
      </c>
      <c r="CN96" s="269" t="s">
        <v>112</v>
      </c>
      <c r="CO96" s="269" t="s">
        <v>112</v>
      </c>
      <c r="CP96" s="269" t="s">
        <v>112</v>
      </c>
      <c r="CQ96" s="269" t="s">
        <v>112</v>
      </c>
      <c r="CR96" s="269" t="s">
        <v>112</v>
      </c>
      <c r="CS96" s="269" t="s">
        <v>112</v>
      </c>
      <c r="CT96" s="269" t="s">
        <v>112</v>
      </c>
      <c r="CU96" s="269" t="s">
        <v>112</v>
      </c>
      <c r="CV96" s="269" t="s">
        <v>112</v>
      </c>
      <c r="CW96" s="269" t="s">
        <v>112</v>
      </c>
      <c r="CX96" s="269" t="s">
        <v>112</v>
      </c>
      <c r="CY96" s="269" t="s">
        <v>112</v>
      </c>
      <c r="CZ96" s="269" t="s">
        <v>112</v>
      </c>
      <c r="DA96" s="269" t="s">
        <v>112</v>
      </c>
      <c r="DB96" s="269" t="s">
        <v>112</v>
      </c>
      <c r="DC96" s="269" t="s">
        <v>112</v>
      </c>
      <c r="DD96" s="269" t="s">
        <v>112</v>
      </c>
    </row>
    <row r="97" spans="1:108" ht="23.25">
      <c r="A97" s="60" t="s">
        <v>87</v>
      </c>
      <c r="B97" s="47" t="s">
        <v>86</v>
      </c>
      <c r="C97" s="320">
        <f>Imput!C97</f>
        <v>792498</v>
      </c>
      <c r="E97" s="269" t="s">
        <v>112</v>
      </c>
      <c r="F97" s="269" t="s">
        <v>112</v>
      </c>
      <c r="G97" s="269" t="s">
        <v>112</v>
      </c>
      <c r="H97" s="269" t="s">
        <v>112</v>
      </c>
      <c r="I97" s="269" t="s">
        <v>112</v>
      </c>
      <c r="J97" s="269" t="s">
        <v>112</v>
      </c>
      <c r="K97" s="269" t="s">
        <v>112</v>
      </c>
      <c r="L97" s="269" t="s">
        <v>112</v>
      </c>
      <c r="M97" s="269" t="s">
        <v>112</v>
      </c>
      <c r="N97" s="269" t="s">
        <v>112</v>
      </c>
      <c r="O97" s="269" t="s">
        <v>112</v>
      </c>
      <c r="P97" s="269" t="s">
        <v>112</v>
      </c>
      <c r="Q97" s="269" t="s">
        <v>112</v>
      </c>
      <c r="R97" s="269" t="s">
        <v>112</v>
      </c>
      <c r="S97" s="269" t="s">
        <v>112</v>
      </c>
      <c r="T97" s="269" t="s">
        <v>112</v>
      </c>
      <c r="U97" s="269" t="s">
        <v>112</v>
      </c>
      <c r="V97" s="269" t="s">
        <v>112</v>
      </c>
      <c r="W97" s="269" t="s">
        <v>112</v>
      </c>
      <c r="X97" s="385" t="s">
        <v>112</v>
      </c>
      <c r="Y97" s="269" t="s">
        <v>112</v>
      </c>
      <c r="Z97" s="269" t="s">
        <v>112</v>
      </c>
      <c r="AA97" s="269" t="s">
        <v>112</v>
      </c>
      <c r="AB97" s="269" t="s">
        <v>112</v>
      </c>
      <c r="AC97" s="269" t="s">
        <v>112</v>
      </c>
      <c r="AD97" s="269" t="s">
        <v>112</v>
      </c>
      <c r="AE97" s="269" t="s">
        <v>112</v>
      </c>
      <c r="AF97" s="269" t="s">
        <v>112</v>
      </c>
      <c r="AG97" s="269" t="s">
        <v>112</v>
      </c>
      <c r="AH97" s="269" t="s">
        <v>112</v>
      </c>
      <c r="AI97" s="269" t="s">
        <v>112</v>
      </c>
      <c r="AJ97" s="269" t="s">
        <v>112</v>
      </c>
      <c r="AK97" s="269" t="s">
        <v>112</v>
      </c>
      <c r="AL97" s="269" t="s">
        <v>112</v>
      </c>
      <c r="AM97" s="269" t="s">
        <v>112</v>
      </c>
      <c r="AN97" s="269" t="s">
        <v>112</v>
      </c>
      <c r="AO97" s="269" t="s">
        <v>112</v>
      </c>
      <c r="AP97" s="269" t="s">
        <v>112</v>
      </c>
      <c r="AQ97" s="269" t="s">
        <v>112</v>
      </c>
      <c r="AR97" s="269" t="s">
        <v>112</v>
      </c>
      <c r="AS97" s="269" t="s">
        <v>112</v>
      </c>
      <c r="AT97" s="269" t="s">
        <v>112</v>
      </c>
      <c r="AU97" s="269" t="s">
        <v>112</v>
      </c>
      <c r="AV97" s="269" t="s">
        <v>112</v>
      </c>
      <c r="AW97" s="269" t="s">
        <v>112</v>
      </c>
      <c r="AX97" s="269" t="s">
        <v>112</v>
      </c>
      <c r="AY97" s="269" t="s">
        <v>112</v>
      </c>
      <c r="AZ97" s="269" t="s">
        <v>112</v>
      </c>
      <c r="BA97" s="269" t="s">
        <v>112</v>
      </c>
      <c r="BB97" s="269" t="s">
        <v>112</v>
      </c>
      <c r="BC97" s="269" t="s">
        <v>112</v>
      </c>
      <c r="BD97" s="269" t="s">
        <v>112</v>
      </c>
      <c r="BE97" s="269" t="s">
        <v>112</v>
      </c>
      <c r="BF97" s="269" t="s">
        <v>112</v>
      </c>
      <c r="BG97" s="269" t="s">
        <v>112</v>
      </c>
      <c r="BH97" s="269" t="s">
        <v>112</v>
      </c>
      <c r="BI97" s="269" t="s">
        <v>112</v>
      </c>
      <c r="BJ97" s="269" t="s">
        <v>112</v>
      </c>
      <c r="BK97" s="269" t="s">
        <v>112</v>
      </c>
      <c r="BL97" s="269" t="s">
        <v>112</v>
      </c>
      <c r="BM97" s="269" t="s">
        <v>112</v>
      </c>
      <c r="BN97" s="269" t="s">
        <v>112</v>
      </c>
      <c r="BO97" s="269" t="s">
        <v>112</v>
      </c>
      <c r="BP97" s="269" t="s">
        <v>112</v>
      </c>
      <c r="BQ97" s="269" t="s">
        <v>112</v>
      </c>
      <c r="BR97" s="269" t="s">
        <v>112</v>
      </c>
      <c r="BS97" s="269" t="s">
        <v>112</v>
      </c>
      <c r="BT97" s="269" t="s">
        <v>112</v>
      </c>
      <c r="BU97" s="269" t="s">
        <v>112</v>
      </c>
      <c r="BV97" s="269" t="s">
        <v>112</v>
      </c>
      <c r="BW97" s="269" t="s">
        <v>112</v>
      </c>
      <c r="BX97" s="269" t="s">
        <v>112</v>
      </c>
      <c r="BY97" s="269" t="s">
        <v>112</v>
      </c>
      <c r="BZ97" s="269" t="s">
        <v>112</v>
      </c>
      <c r="CA97" s="269" t="s">
        <v>112</v>
      </c>
      <c r="CB97" s="269" t="s">
        <v>112</v>
      </c>
      <c r="CC97" s="269" t="s">
        <v>112</v>
      </c>
      <c r="CD97" s="269" t="s">
        <v>112</v>
      </c>
      <c r="CE97" s="269" t="s">
        <v>112</v>
      </c>
      <c r="CF97" s="269" t="s">
        <v>112</v>
      </c>
      <c r="CG97" s="269" t="s">
        <v>112</v>
      </c>
      <c r="CH97" s="269" t="s">
        <v>112</v>
      </c>
      <c r="CI97" s="269" t="s">
        <v>112</v>
      </c>
      <c r="CJ97" s="269" t="s">
        <v>112</v>
      </c>
      <c r="CK97" s="269" t="s">
        <v>112</v>
      </c>
      <c r="CL97" s="269" t="s">
        <v>112</v>
      </c>
      <c r="CM97" s="269" t="s">
        <v>112</v>
      </c>
      <c r="CN97" s="269" t="s">
        <v>112</v>
      </c>
      <c r="CO97" s="269" t="s">
        <v>112</v>
      </c>
      <c r="CP97" s="269" t="s">
        <v>112</v>
      </c>
      <c r="CQ97" s="269" t="s">
        <v>112</v>
      </c>
      <c r="CR97" s="269" t="s">
        <v>112</v>
      </c>
      <c r="CS97" s="269" t="s">
        <v>112</v>
      </c>
      <c r="CT97" s="269" t="s">
        <v>112</v>
      </c>
      <c r="CU97" s="269" t="s">
        <v>112</v>
      </c>
      <c r="CV97" s="269" t="s">
        <v>112</v>
      </c>
      <c r="CW97" s="269" t="s">
        <v>112</v>
      </c>
      <c r="CX97" s="269" t="s">
        <v>112</v>
      </c>
      <c r="CY97" s="269" t="s">
        <v>112</v>
      </c>
      <c r="CZ97" s="269" t="s">
        <v>112</v>
      </c>
      <c r="DA97" s="269" t="s">
        <v>112</v>
      </c>
      <c r="DB97" s="269" t="s">
        <v>112</v>
      </c>
      <c r="DC97" s="269" t="s">
        <v>112</v>
      </c>
      <c r="DD97" s="269" t="s">
        <v>112</v>
      </c>
    </row>
    <row r="98" spans="1:108">
      <c r="A98" s="48"/>
      <c r="B98" s="27" t="s">
        <v>18</v>
      </c>
      <c r="C98" s="123"/>
      <c r="E98" s="272"/>
      <c r="F98" s="272"/>
      <c r="G98" s="272"/>
      <c r="H98" s="272"/>
      <c r="I98" s="272"/>
      <c r="J98" s="272"/>
      <c r="K98" s="272"/>
      <c r="L98" s="272"/>
      <c r="M98" s="272"/>
      <c r="N98" s="272"/>
      <c r="O98" s="272"/>
      <c r="P98" s="272"/>
      <c r="Q98" s="272"/>
      <c r="R98" s="272"/>
      <c r="S98" s="272"/>
      <c r="T98" s="272"/>
      <c r="U98" s="272"/>
      <c r="V98" s="272"/>
      <c r="W98" s="272"/>
      <c r="X98" s="388"/>
      <c r="Y98" s="272"/>
      <c r="Z98" s="272"/>
      <c r="AA98" s="272"/>
      <c r="AB98" s="272"/>
      <c r="AC98" s="272"/>
      <c r="AD98" s="272"/>
      <c r="AE98" s="272"/>
      <c r="AF98" s="272"/>
      <c r="AG98" s="272"/>
      <c r="AH98" s="272"/>
      <c r="AI98" s="272"/>
      <c r="AJ98" s="272"/>
      <c r="AK98" s="272"/>
      <c r="AL98" s="272"/>
      <c r="AM98" s="272"/>
      <c r="AN98" s="272"/>
      <c r="AO98" s="272"/>
      <c r="AP98" s="272"/>
      <c r="AQ98" s="272"/>
      <c r="AR98" s="272"/>
      <c r="AS98" s="272"/>
      <c r="AT98" s="272"/>
      <c r="AU98" s="272"/>
      <c r="AV98" s="272"/>
      <c r="AW98" s="272"/>
      <c r="AX98" s="272"/>
      <c r="AY98" s="272"/>
      <c r="AZ98" s="272"/>
      <c r="BA98" s="272"/>
      <c r="BB98" s="272"/>
      <c r="BC98" s="272"/>
      <c r="BD98" s="272"/>
      <c r="BE98" s="272"/>
      <c r="BF98" s="272"/>
      <c r="BG98" s="272"/>
      <c r="BH98" s="272"/>
      <c r="BI98" s="272"/>
      <c r="BJ98" s="272"/>
      <c r="BK98" s="272"/>
      <c r="BL98" s="272"/>
      <c r="BM98" s="272"/>
      <c r="BN98" s="272"/>
      <c r="BO98" s="272"/>
      <c r="BP98" s="272"/>
      <c r="BQ98" s="272"/>
      <c r="BR98" s="272"/>
      <c r="BS98" s="272"/>
      <c r="BT98" s="272"/>
      <c r="BU98" s="272"/>
      <c r="BV98" s="272"/>
      <c r="BW98" s="272"/>
      <c r="BX98" s="272"/>
      <c r="BY98" s="272"/>
      <c r="BZ98" s="272"/>
      <c r="CA98" s="272"/>
      <c r="CB98" s="272"/>
      <c r="CC98" s="272"/>
      <c r="CD98" s="272"/>
      <c r="CE98" s="272"/>
      <c r="CF98" s="272"/>
      <c r="CG98" s="272"/>
      <c r="CH98" s="272"/>
      <c r="CI98" s="272"/>
      <c r="CJ98" s="272"/>
      <c r="CK98" s="272"/>
      <c r="CL98" s="272"/>
      <c r="CM98" s="272"/>
      <c r="CN98" s="272"/>
      <c r="CO98" s="272"/>
      <c r="CP98" s="272"/>
      <c r="CQ98" s="272"/>
      <c r="CR98" s="272"/>
      <c r="CS98" s="272"/>
      <c r="CT98" s="272"/>
      <c r="CU98" s="272"/>
      <c r="CV98" s="272"/>
      <c r="CW98" s="272"/>
      <c r="CX98" s="272"/>
      <c r="CY98" s="272"/>
      <c r="CZ98" s="272"/>
      <c r="DA98" s="272"/>
      <c r="DB98" s="272"/>
      <c r="DC98" s="272"/>
      <c r="DD98" s="272"/>
    </row>
    <row r="99" spans="1:108" ht="15.75" thickBot="1">
      <c r="A99" s="5" t="s">
        <v>88</v>
      </c>
      <c r="B99" s="45" t="s">
        <v>18</v>
      </c>
      <c r="C99" s="138"/>
      <c r="E99" s="368"/>
      <c r="F99" s="368"/>
      <c r="G99" s="368"/>
      <c r="H99" s="368"/>
      <c r="I99" s="368"/>
      <c r="J99" s="368"/>
      <c r="K99" s="368"/>
      <c r="L99" s="368"/>
      <c r="M99" s="368"/>
      <c r="N99" s="368"/>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8"/>
      <c r="AT99" s="368"/>
      <c r="AU99" s="368"/>
      <c r="AV99" s="368"/>
      <c r="AW99" s="368"/>
      <c r="AX99" s="368"/>
      <c r="AY99" s="368"/>
      <c r="AZ99" s="368"/>
      <c r="BA99" s="368"/>
      <c r="BB99" s="368"/>
      <c r="BC99" s="368"/>
      <c r="BD99" s="368"/>
      <c r="BE99" s="368"/>
      <c r="BF99" s="368"/>
      <c r="BG99" s="368"/>
      <c r="BH99" s="368"/>
      <c r="BI99" s="368"/>
      <c r="BJ99" s="368"/>
      <c r="BK99" s="368"/>
      <c r="BL99" s="368"/>
      <c r="BM99" s="368"/>
      <c r="BN99" s="368"/>
      <c r="BO99" s="368"/>
      <c r="BP99" s="368"/>
      <c r="BQ99" s="368"/>
      <c r="BR99" s="368"/>
      <c r="BS99" s="368"/>
      <c r="BT99" s="368"/>
      <c r="BU99" s="368"/>
      <c r="BV99" s="368"/>
      <c r="BW99" s="368"/>
      <c r="BX99" s="368"/>
      <c r="BY99" s="368"/>
      <c r="BZ99" s="368"/>
      <c r="CA99" s="368"/>
      <c r="CB99" s="368"/>
      <c r="CC99" s="368"/>
      <c r="CD99" s="368"/>
      <c r="CE99" s="368"/>
      <c r="CF99" s="368"/>
      <c r="CG99" s="368"/>
      <c r="CH99" s="368"/>
      <c r="CI99" s="368"/>
      <c r="CJ99" s="368"/>
      <c r="CK99" s="368"/>
      <c r="CL99" s="368"/>
      <c r="CM99" s="368"/>
      <c r="CN99" s="368"/>
      <c r="CO99" s="368"/>
      <c r="CP99" s="368"/>
      <c r="CQ99" s="368"/>
      <c r="CR99" s="368"/>
      <c r="CS99" s="368"/>
      <c r="CT99" s="368"/>
      <c r="CU99" s="368"/>
      <c r="CV99" s="368"/>
      <c r="CW99" s="368"/>
      <c r="CX99" s="368"/>
      <c r="CY99" s="368"/>
      <c r="CZ99" s="368"/>
      <c r="DA99" s="368"/>
      <c r="DB99" s="368"/>
      <c r="DC99" s="368"/>
      <c r="DD99" s="368"/>
    </row>
    <row r="100" spans="1:108" ht="23.25">
      <c r="A100" s="49" t="s">
        <v>89</v>
      </c>
      <c r="B100" s="50" t="s">
        <v>90</v>
      </c>
      <c r="C100" s="139">
        <f t="shared" ref="C100:C111" si="0">AVERAGE(E100:CY100)</f>
        <v>991.00267134043747</v>
      </c>
      <c r="E100" s="369" t="str">
        <f>IF(Imput!E100="",'Control Master'!E100,Imput!E100)</f>
        <v>N/R</v>
      </c>
      <c r="F100" s="369">
        <f>IF(Imput!F100="",'Control Master'!F100,Imput!F100)</f>
        <v>4100</v>
      </c>
      <c r="G100" s="369" t="str">
        <f>IF(Imput!G100="",'Control Master'!G100,Imput!G100)</f>
        <v>N/R</v>
      </c>
      <c r="H100" s="369" t="str">
        <f>IF(Imput!H100="",'Control Master'!H100,Imput!H100)</f>
        <v>N/A</v>
      </c>
      <c r="I100" s="369">
        <f>IF(Imput!I100="",'Control Master'!I100,Imput!I100)</f>
        <v>169.49</v>
      </c>
      <c r="J100" s="369">
        <f>IF(Imput!J100="",'Control Master'!J100,Imput!J100)</f>
        <v>599.67335670218733</v>
      </c>
      <c r="K100" s="369">
        <f>IF(Imput!K100="",'Control Master'!K100,Imput!K100)</f>
        <v>0</v>
      </c>
      <c r="L100" s="369">
        <f>IF(Imput!L100="",'Control Master'!L100,Imput!L100)</f>
        <v>85.85</v>
      </c>
      <c r="M100" s="369" t="str">
        <f>IF(Imput!M100="",'Control Master'!M100,Imput!M100)</f>
        <v>N/A</v>
      </c>
      <c r="N100" s="369" t="str">
        <f>IF(Imput!N100="",'Control Master'!N100,Imput!N100)</f>
        <v>N/A</v>
      </c>
      <c r="O100" s="369" t="str">
        <f>IF(Imput!O100="",'Control Master'!O100,Imput!O100)</f>
        <v>N/A</v>
      </c>
      <c r="P100" s="369" t="str">
        <f>IF(Imput!P100="",'Control Master'!P100,Imput!P100)</f>
        <v>N/A</v>
      </c>
      <c r="Q100" s="369" t="str">
        <f>IF(Imput!Q100="",'Control Master'!Q100,Imput!Q100)</f>
        <v>N/R</v>
      </c>
      <c r="R100" s="369" t="str">
        <f>IF(Imput!R100="",'Control Master'!R100,Imput!R100)</f>
        <v>N/R</v>
      </c>
      <c r="S100" s="369" t="str">
        <f>IF(Imput!S100="",'Control Master'!S100,Imput!S100)</f>
        <v>N/R</v>
      </c>
      <c r="T100" s="369" t="str">
        <f>IF(Imput!T100="",'Control Master'!T100,Imput!T100)</f>
        <v>N/R</v>
      </c>
      <c r="U100" s="369" t="str">
        <f>IF(Imput!U100="",'Control Master'!U100,Imput!U100)</f>
        <v>N/R</v>
      </c>
      <c r="V100" s="369" t="str">
        <f>IF(Imput!V100="",'Control Master'!V100,Imput!V100)</f>
        <v>N/R</v>
      </c>
      <c r="W100" s="369" t="str">
        <f>IF(Imput!W100="",'Control Master'!W100,Imput!W100)</f>
        <v>N/R</v>
      </c>
      <c r="X100" s="369" t="str">
        <f>IF(Imput!X100="",'Control Master'!X100,Imput!X100)</f>
        <v>N/A</v>
      </c>
      <c r="Y100" s="369" t="str">
        <f>IF(Imput!Y100="",'Control Master'!Y100,Imput!Y100)</f>
        <v>N/A</v>
      </c>
      <c r="Z100" s="369" t="str">
        <f>IF(Imput!Z100="",'Control Master'!Z100,Imput!Z100)</f>
        <v>N/A</v>
      </c>
      <c r="AA100" s="369" t="str">
        <f>IF(Imput!AA100="",'Control Master'!AA100,Imput!AA100)</f>
        <v>N/A</v>
      </c>
      <c r="AB100" s="369" t="str">
        <f>IF(Imput!AB100="",'Control Master'!AB100,Imput!AB100)</f>
        <v>N/A</v>
      </c>
      <c r="AC100" s="369" t="str">
        <f>IF(Imput!AC100="",'Control Master'!AC100,Imput!AC100)</f>
        <v>N/A</v>
      </c>
      <c r="AD100" s="369" t="str">
        <f>IF(Imput!AD100="",'Control Master'!AD100,Imput!AD100)</f>
        <v>N/A</v>
      </c>
      <c r="AE100" s="369" t="str">
        <f>IF(Imput!AE100="",'Control Master'!AE100,Imput!AE100)</f>
        <v>N/A</v>
      </c>
      <c r="AF100" s="369" t="str">
        <f>IF(Imput!AF100="",'Control Master'!AF100,Imput!AF100)</f>
        <v>N/A</v>
      </c>
      <c r="AG100" s="369" t="str">
        <f>IF(Imput!AG100="",'Control Master'!AG100,Imput!AG100)</f>
        <v>N/A</v>
      </c>
      <c r="AH100" s="369" t="str">
        <f>IF(Imput!AH100="",'Control Master'!AH100,Imput!AH100)</f>
        <v>N/A</v>
      </c>
      <c r="AI100" s="369" t="str">
        <f>IF(Imput!AI100="",'Control Master'!AI100,Imput!AI100)</f>
        <v>N/A</v>
      </c>
      <c r="AJ100" s="369" t="str">
        <f>IF(Imput!AJ100="",'Control Master'!AJ100,Imput!AJ100)</f>
        <v>N/A</v>
      </c>
      <c r="AK100" s="369" t="str">
        <f>IF(Imput!AK100="",'Control Master'!AK100,Imput!AK100)</f>
        <v>N/A</v>
      </c>
      <c r="AL100" s="369" t="str">
        <f>IF(Imput!AL100="",'Control Master'!AL100,Imput!AL100)</f>
        <v>N/A</v>
      </c>
      <c r="AM100" s="369" t="str">
        <f>IF(Imput!AM100="",'Control Master'!AM100,Imput!AM100)</f>
        <v>N/A</v>
      </c>
      <c r="AN100" s="369" t="str">
        <f>IF(Imput!AN100="",'Control Master'!AN100,Imput!AN100)</f>
        <v>N/A</v>
      </c>
      <c r="AO100" s="369" t="str">
        <f>IF(Imput!AO100="",'Control Master'!AO100,Imput!AO100)</f>
        <v>N/A</v>
      </c>
      <c r="AP100" s="369" t="str">
        <f>IF(Imput!AP100="",'Control Master'!AP100,Imput!AP100)</f>
        <v>N/A</v>
      </c>
      <c r="AQ100" s="369" t="str">
        <f>IF(Imput!AQ100="",'Control Master'!AQ100,Imput!AQ100)</f>
        <v>N/A</v>
      </c>
      <c r="AR100" s="369" t="str">
        <f>IF(Imput!AR100="",'Control Master'!AR100,Imput!AR100)</f>
        <v>N/A</v>
      </c>
      <c r="AS100" s="369" t="str">
        <f>IF(Imput!AS100="",'Control Master'!AS100,Imput!AS100)</f>
        <v>N/A</v>
      </c>
      <c r="AT100" s="369" t="str">
        <f>IF(Imput!AT100="",'Control Master'!AT100,Imput!AT100)</f>
        <v>N/A</v>
      </c>
      <c r="AU100" s="369" t="str">
        <f>IF(Imput!AU100="",'Control Master'!AU100,Imput!AU100)</f>
        <v>N/A</v>
      </c>
      <c r="AV100" s="369" t="str">
        <f>IF(Imput!AV100="",'Control Master'!AV100,Imput!AV100)</f>
        <v>N/A</v>
      </c>
      <c r="AW100" s="369" t="str">
        <f>IF(Imput!AW100="",'Control Master'!AW100,Imput!AW100)</f>
        <v>N/A</v>
      </c>
      <c r="AX100" s="369" t="str">
        <f>IF(Imput!AX100="",'Control Master'!AX100,Imput!AX100)</f>
        <v>N/A</v>
      </c>
      <c r="AY100" s="369" t="str">
        <f>IF(Imput!AY100="",'Control Master'!AY100,Imput!AY100)</f>
        <v>N/A</v>
      </c>
      <c r="AZ100" s="369" t="str">
        <f>IF(Imput!AZ100="",'Control Master'!AZ100,Imput!AZ100)</f>
        <v>N/A</v>
      </c>
      <c r="BA100" s="369" t="str">
        <f>IF(Imput!BA100="",'Control Master'!BA100,Imput!BA100)</f>
        <v>N/A</v>
      </c>
      <c r="BB100" s="369" t="str">
        <f>IF(Imput!BB101="",'Control Master'!BB100,Imput!BB101)</f>
        <v>N/A</v>
      </c>
      <c r="BC100" s="369" t="str">
        <f>IF(Imput!BC100="",'Control Master'!BC100,Imput!BC100)</f>
        <v>N/A</v>
      </c>
      <c r="BD100" s="369" t="str">
        <f>IF(Imput!BD100="",'Control Master'!BD100,Imput!BD100)</f>
        <v>N/A</v>
      </c>
      <c r="BE100" s="369" t="str">
        <f>IF(Imput!BE100="",'Control Master'!BE100,Imput!BE100)</f>
        <v>N/A</v>
      </c>
      <c r="BF100" s="369" t="str">
        <f>IF(Imput!BF100="",'Control Master'!BF100,Imput!BF100)</f>
        <v>N/A</v>
      </c>
      <c r="BG100" s="369" t="str">
        <f>IF(Imput!BG100="",'Control Master'!BG100,Imput!BG100)</f>
        <v>N/A</v>
      </c>
      <c r="BH100" s="369" t="str">
        <f>IF(Imput!BH100="",'Control Master'!BH100,Imput!BH100)</f>
        <v>N/A</v>
      </c>
      <c r="BI100" s="369" t="str">
        <f>IF(Imput!BI100="",'Control Master'!BI100,Imput!BI100)</f>
        <v>N/A</v>
      </c>
      <c r="BJ100" s="369" t="str">
        <f>IF(Imput!BJ101="",'Control Master'!BJ100,Imput!BJ101)</f>
        <v>N/A</v>
      </c>
      <c r="BK100" s="369" t="str">
        <f>IF(Imput!BK100="",'Control Master'!BK100,Imput!BK100)</f>
        <v>N/A</v>
      </c>
      <c r="BL100" s="369" t="str">
        <f>IF(Imput!BL100="",'Control Master'!BL100,Imput!BL100)</f>
        <v>N/A</v>
      </c>
      <c r="BM100" s="369" t="str">
        <f>IF(Imput!BM100="",'Control Master'!BM100,Imput!BM100)</f>
        <v>N/A</v>
      </c>
      <c r="BN100" s="369" t="str">
        <f>IF(Imput!BN100="",'Control Master'!BN100,Imput!BN100)</f>
        <v>N/A</v>
      </c>
      <c r="BO100" s="369" t="str">
        <f>IF(Imput!BO100="",'Control Master'!BO100,Imput!BO100)</f>
        <v>N/A</v>
      </c>
      <c r="BP100" s="369" t="str">
        <f>IF(Imput!BP100="",'Control Master'!BP100,Imput!BP100)</f>
        <v>N/A</v>
      </c>
      <c r="BQ100" s="369" t="str">
        <f>IF(Imput!BQ100="",'Control Master'!BQ100,Imput!BQ100)</f>
        <v>N/A</v>
      </c>
      <c r="BR100" s="369" t="str">
        <f>IF(Imput!BR100="",'Control Master'!BR100,Imput!BR100)</f>
        <v>N/A</v>
      </c>
      <c r="BS100" s="369" t="str">
        <f>IF(Imput!BS100="",'Control Master'!BS100,Imput!BS100)</f>
        <v>N/A</v>
      </c>
      <c r="BT100" s="369" t="str">
        <f>IF(Imput!BT100="",'Control Master'!BT100,Imput!BT100)</f>
        <v>N/A</v>
      </c>
      <c r="BU100" s="369" t="str">
        <f>IF(Imput!BU100="",'Control Master'!BU100,Imput!BU100)</f>
        <v>N/A</v>
      </c>
      <c r="BV100" s="369" t="str">
        <f>IF(Imput!BV100="",'Control Master'!BV100,Imput!BV100)</f>
        <v>N/A</v>
      </c>
      <c r="BW100" s="369" t="str">
        <f>IF(Imput!BW100="",'Control Master'!BW100,Imput!BW100)</f>
        <v>N/A</v>
      </c>
      <c r="BX100" s="369" t="str">
        <f>IF(Imput!BX100="",'Control Master'!BX100,Imput!BX100)</f>
        <v>N/A</v>
      </c>
      <c r="BY100" s="369" t="str">
        <f>IF(Imput!BY100="",'Control Master'!BY100,Imput!BY100)</f>
        <v>N/A</v>
      </c>
      <c r="BZ100" s="369" t="str">
        <f>IF(Imput!BZ100="",'Control Master'!BZ100,Imput!BZ100)</f>
        <v>N/A</v>
      </c>
      <c r="CA100" s="369" t="str">
        <f>IF(Imput!CA100="",'Control Master'!CA100,Imput!CA100)</f>
        <v>N/A</v>
      </c>
      <c r="CB100" s="369" t="str">
        <f>IF(Imput!CB100="",'Control Master'!CB100,Imput!CB100)</f>
        <v>N/A</v>
      </c>
      <c r="CC100" s="369" t="str">
        <f>IF(Imput!CC100="",'Control Master'!CC100,Imput!CC100)</f>
        <v>N/A</v>
      </c>
      <c r="CD100" s="369" t="str">
        <f>IF(Imput!CD100="",'Control Master'!CD100,Imput!CD100)</f>
        <v>N/A</v>
      </c>
      <c r="CE100" s="369" t="str">
        <f>IF(Imput!CE100="",'Control Master'!CE100,Imput!CE100)</f>
        <v>N/A</v>
      </c>
      <c r="CF100" s="369" t="str">
        <f>IF(Imput!CF100="",'Control Master'!CF100,Imput!CF100)</f>
        <v>N/A</v>
      </c>
      <c r="CG100" s="369" t="str">
        <f>IF(Imput!CG100="",'Control Master'!CG100,Imput!CG100)</f>
        <v>N/A</v>
      </c>
      <c r="CH100" s="369" t="str">
        <f>IF(Imput!CH100="",'Control Master'!CH100,Imput!CH100)</f>
        <v>N/A</v>
      </c>
      <c r="CI100" s="369" t="str">
        <f>IF(Imput!CI100="",'Control Master'!CI100,Imput!CI100)</f>
        <v>N/A</v>
      </c>
      <c r="CJ100" s="369" t="str">
        <f>IF(Imput!CJ100="",'Control Master'!CJ100,Imput!CJ100)</f>
        <v>N/A</v>
      </c>
      <c r="CK100" s="369" t="str">
        <f>IF(Imput!CK100="",'Control Master'!CK100,Imput!CK100)</f>
        <v>N/A</v>
      </c>
      <c r="CL100" s="369" t="str">
        <f>IF(Imput!CL101="",'Control Master'!CL100,Imput!CL101)</f>
        <v>N/A</v>
      </c>
      <c r="CM100" s="369" t="str">
        <f>IF(Imput!CM100="",'Control Master'!CM100,Imput!CM100)</f>
        <v>N/A</v>
      </c>
      <c r="CN100" s="369" t="str">
        <f>IF(Imput!CN100="",'Control Master'!CN100,Imput!CN100)</f>
        <v>N/A</v>
      </c>
      <c r="CO100" s="369" t="str">
        <f>IF(Imput!CO100="",'Control Master'!CO100,Imput!CO100)</f>
        <v>N/A</v>
      </c>
      <c r="CP100" s="369" t="str">
        <f>IF(Imput!CP100="",'Control Master'!CP100,Imput!CP100)</f>
        <v>N/A</v>
      </c>
      <c r="CQ100" s="369" t="str">
        <f>IF(Imput!CQ100="",'Control Master'!CQ100,Imput!CQ100)</f>
        <v>N/A</v>
      </c>
      <c r="CR100" s="369" t="str">
        <f>IF(Imput!CR100="",'Control Master'!CR100,Imput!CR100)</f>
        <v>N/A</v>
      </c>
      <c r="CS100" s="369" t="str">
        <f>IF(Imput!CS100="",'Control Master'!CS100,Imput!CS100)</f>
        <v>N/A</v>
      </c>
      <c r="CT100" s="369" t="str">
        <f>IF(Imput!CT100="",'Control Master'!CT100,Imput!CT100)</f>
        <v>N/A</v>
      </c>
      <c r="CU100" s="369" t="str">
        <f>IF(Imput!CU100="",'Control Master'!CU100,Imput!CU100)</f>
        <v>N/A</v>
      </c>
      <c r="CV100" s="369" t="str">
        <f>IF(Imput!CV100="",'Control Master'!CV100,Imput!CV100)</f>
        <v>N/A</v>
      </c>
      <c r="CW100" s="369" t="str">
        <f>IF(Imput!CW100="",'Control Master'!CW100,Imput!CW100)</f>
        <v>N/A</v>
      </c>
      <c r="CX100" s="369" t="str">
        <f>IF(Imput!CX100="",'Control Master'!CX100,Imput!CX100)</f>
        <v>N/A</v>
      </c>
      <c r="CY100" s="369" t="str">
        <f>IF(Imput!CY100="",'Control Master'!CY100,Imput!CY100)</f>
        <v>N/A</v>
      </c>
      <c r="CZ100" s="369" t="str">
        <f>IF(Imput!CZ100="",'Control Master'!CZ100,Imput!CZ100)</f>
        <v>N/A</v>
      </c>
      <c r="DA100" s="369" t="str">
        <f>IF(Imput!DA100="",'Control Master'!DA100,Imput!DA100)</f>
        <v>N/A</v>
      </c>
      <c r="DB100" s="369" t="str">
        <f>IF(Imput!DB100="",'Control Master'!DB100,Imput!DB100)</f>
        <v>N/A</v>
      </c>
      <c r="DC100" s="369" t="str">
        <f>IF(Imput!DC100="",'Control Master'!DC100,Imput!DC100)</f>
        <v>N/A</v>
      </c>
      <c r="DD100" s="369" t="str">
        <f>IF(Imput!DD100="",'Control Master'!DD100,Imput!DD100)</f>
        <v>N/A</v>
      </c>
    </row>
    <row r="101" spans="1:108" ht="23.25">
      <c r="A101" s="9" t="s">
        <v>91</v>
      </c>
      <c r="B101" s="10" t="s">
        <v>90</v>
      </c>
      <c r="C101" s="139">
        <f t="shared" si="0"/>
        <v>934.26698867924677</v>
      </c>
      <c r="E101" s="369" t="str">
        <f>IF(Imput!E101="",'Control Master'!E101,Imput!E101)</f>
        <v>N/R</v>
      </c>
      <c r="F101" s="369">
        <f>IF(Imput!F101="",'Control Master'!F101,Imput!F101)</f>
        <v>3225.260093789218</v>
      </c>
      <c r="G101" s="369" t="str">
        <f>IF(Imput!G101="",'Control Master'!G101,Imput!G101)</f>
        <v>N/R</v>
      </c>
      <c r="H101" s="369" t="str">
        <f>IF(Imput!H101="",'Control Master'!H101,Imput!H101)</f>
        <v>N/A</v>
      </c>
      <c r="I101" s="369">
        <f>IF(Imput!I101="",'Control Master'!I101,Imput!I101)</f>
        <v>294.49</v>
      </c>
      <c r="J101" s="369">
        <f>IF(Imput!J101="",'Control Master'!J101,Imput!J101)</f>
        <v>481.27484960701548</v>
      </c>
      <c r="K101" s="369">
        <f>IF(Imput!K101="",'Control Master'!K101,Imput!K101)</f>
        <v>530</v>
      </c>
      <c r="L101" s="369">
        <f>IF(Imput!L101="",'Control Master'!L101,Imput!L101)</f>
        <v>140.31</v>
      </c>
      <c r="M101" s="369" t="str">
        <f>IF(Imput!M101="",'Control Master'!M101,Imput!M101)</f>
        <v>N/A</v>
      </c>
      <c r="N101" s="369" t="str">
        <f>IF(Imput!N101="",'Control Master'!N101,Imput!N101)</f>
        <v>N/A</v>
      </c>
      <c r="O101" s="369" t="str">
        <f>IF(Imput!O101="",'Control Master'!O101,Imput!O101)</f>
        <v>N/A</v>
      </c>
      <c r="P101" s="369" t="str">
        <f>IF(Imput!P101="",'Control Master'!P101,Imput!P101)</f>
        <v>N/A</v>
      </c>
      <c r="Q101" s="369" t="str">
        <f>IF(Imput!Q101="",'Control Master'!Q101,Imput!Q101)</f>
        <v>N/R</v>
      </c>
      <c r="R101" s="369" t="str">
        <f>IF(Imput!R101="",'Control Master'!R101,Imput!R101)</f>
        <v>N/R</v>
      </c>
      <c r="S101" s="369" t="str">
        <f>IF(Imput!S101="",'Control Master'!S101,Imput!S101)</f>
        <v>N/R</v>
      </c>
      <c r="T101" s="369" t="str">
        <f>IF(Imput!T101="",'Control Master'!T101,Imput!T101)</f>
        <v>N/R</v>
      </c>
      <c r="U101" s="369" t="str">
        <f>IF(Imput!U101="",'Control Master'!U101,Imput!U101)</f>
        <v>N/R</v>
      </c>
      <c r="V101" s="369" t="str">
        <f>IF(Imput!V101="",'Control Master'!V101,Imput!V101)</f>
        <v>N/R</v>
      </c>
      <c r="W101" s="369" t="str">
        <f>IF(Imput!W101="",'Control Master'!W101,Imput!W101)</f>
        <v>N/R</v>
      </c>
      <c r="X101" s="369" t="str">
        <f>IF(Imput!X101="",'Control Master'!X101,Imput!X101)</f>
        <v>N/A</v>
      </c>
      <c r="Y101" s="369" t="str">
        <f>IF(Imput!Y101="",'Control Master'!Y101,Imput!Y101)</f>
        <v>N/A</v>
      </c>
      <c r="Z101" s="369" t="str">
        <f>IF(Imput!Z101="",'Control Master'!Z101,Imput!Z101)</f>
        <v>N/A</v>
      </c>
      <c r="AA101" s="369" t="str">
        <f>IF(Imput!AA101="",'Control Master'!AA101,Imput!AA101)</f>
        <v>N/A</v>
      </c>
      <c r="AB101" s="369" t="str">
        <f>IF(Imput!AB101="",'Control Master'!AB101,Imput!AB101)</f>
        <v>N/A</v>
      </c>
      <c r="AC101" s="369" t="str">
        <f>IF(Imput!AC101="",'Control Master'!AC101,Imput!AC101)</f>
        <v>N/A</v>
      </c>
      <c r="AD101" s="369" t="str">
        <f>IF(Imput!AD101="",'Control Master'!AD101,Imput!AD101)</f>
        <v>N/A</v>
      </c>
      <c r="AE101" s="369" t="str">
        <f>IF(Imput!AE101="",'Control Master'!AE101,Imput!AE101)</f>
        <v>N/A</v>
      </c>
      <c r="AF101" s="369" t="str">
        <f>IF(Imput!AF101="",'Control Master'!AF101,Imput!AF101)</f>
        <v>N/A</v>
      </c>
      <c r="AG101" s="369" t="str">
        <f>IF(Imput!AG101="",'Control Master'!AG101,Imput!AG101)</f>
        <v>N/A</v>
      </c>
      <c r="AH101" s="369" t="str">
        <f>IF(Imput!AH101="",'Control Master'!AH101,Imput!AH101)</f>
        <v>N/A</v>
      </c>
      <c r="AI101" s="369" t="str">
        <f>IF(Imput!AI101="",'Control Master'!AI101,Imput!AI101)</f>
        <v>N/A</v>
      </c>
      <c r="AJ101" s="369" t="str">
        <f>IF(Imput!AJ101="",'Control Master'!AJ101,Imput!AJ101)</f>
        <v>N/A</v>
      </c>
      <c r="AK101" s="369" t="str">
        <f>IF(Imput!AK101="",'Control Master'!AK101,Imput!AK101)</f>
        <v>N/A</v>
      </c>
      <c r="AL101" s="369" t="str">
        <f>IF(Imput!AL101="",'Control Master'!AL101,Imput!AL101)</f>
        <v>N/A</v>
      </c>
      <c r="AM101" s="369" t="str">
        <f>IF(Imput!AM101="",'Control Master'!AM101,Imput!AM101)</f>
        <v>N/A</v>
      </c>
      <c r="AN101" s="369" t="str">
        <f>IF(Imput!AN101="",'Control Master'!AN101,Imput!AN101)</f>
        <v>N/A</v>
      </c>
      <c r="AO101" s="369" t="str">
        <f>IF(Imput!AO101="",'Control Master'!AO101,Imput!AO101)</f>
        <v>N/A</v>
      </c>
      <c r="AP101" s="369" t="str">
        <f>IF(Imput!AP101="",'Control Master'!AP101,Imput!AP101)</f>
        <v>N/A</v>
      </c>
      <c r="AQ101" s="369" t="str">
        <f>IF(Imput!AQ101="",'Control Master'!AQ101,Imput!AQ101)</f>
        <v>N/A</v>
      </c>
      <c r="AR101" s="369" t="str">
        <f>IF(Imput!AR101="",'Control Master'!AR101,Imput!AR101)</f>
        <v>N/A</v>
      </c>
      <c r="AS101" s="369" t="str">
        <f>IF(Imput!AS101="",'Control Master'!AS101,Imput!AS101)</f>
        <v>N/A</v>
      </c>
      <c r="AT101" s="369" t="str">
        <f>IF(Imput!AT101="",'Control Master'!AT101,Imput!AT101)</f>
        <v>N/A</v>
      </c>
      <c r="AU101" s="369" t="str">
        <f>IF(Imput!AU101="",'Control Master'!AU101,Imput!AU101)</f>
        <v>N/A</v>
      </c>
      <c r="AV101" s="369" t="str">
        <f>IF(Imput!AV101="",'Control Master'!AV101,Imput!AV101)</f>
        <v>N/A</v>
      </c>
      <c r="AW101" s="369" t="str">
        <f>IF(Imput!AW101="",'Control Master'!AW101,Imput!AW101)</f>
        <v>N/A</v>
      </c>
      <c r="AX101" s="369" t="str">
        <f>IF(Imput!AX101="",'Control Master'!AX101,Imput!AX101)</f>
        <v>N/A</v>
      </c>
      <c r="AY101" s="369" t="str">
        <f>IF(Imput!AY101="",'Control Master'!AY101,Imput!AY101)</f>
        <v>N/A</v>
      </c>
      <c r="AZ101" s="369" t="str">
        <f>IF(Imput!AZ101="",'Control Master'!AZ101,Imput!AZ101)</f>
        <v>N/A</v>
      </c>
      <c r="BA101" s="369" t="str">
        <f>IF(Imput!BA101="",'Control Master'!BA101,Imput!BA101)</f>
        <v>N/A</v>
      </c>
      <c r="BB101" s="369" t="str">
        <f>IF(Imput!BB102="",'Control Master'!BB101,Imput!BB102)</f>
        <v>N/A</v>
      </c>
      <c r="BC101" s="369" t="str">
        <f>IF(Imput!BC101="",'Control Master'!BC101,Imput!BC101)</f>
        <v>N/A</v>
      </c>
      <c r="BD101" s="369" t="str">
        <f>IF(Imput!BD101="",'Control Master'!BD101,Imput!BD101)</f>
        <v>N/A</v>
      </c>
      <c r="BE101" s="369" t="str">
        <f>IF(Imput!BE101="",'Control Master'!BE101,Imput!BE101)</f>
        <v>N/A</v>
      </c>
      <c r="BF101" s="369" t="str">
        <f>IF(Imput!BF101="",'Control Master'!BF101,Imput!BF101)</f>
        <v>N/A</v>
      </c>
      <c r="BG101" s="369" t="str">
        <f>IF(Imput!BG101="",'Control Master'!BG101,Imput!BG101)</f>
        <v>N/A</v>
      </c>
      <c r="BH101" s="369" t="str">
        <f>IF(Imput!BH101="",'Control Master'!BH101,Imput!BH101)</f>
        <v>N/A</v>
      </c>
      <c r="BI101" s="369" t="str">
        <f>IF(Imput!BI101="",'Control Master'!BI101,Imput!BI101)</f>
        <v>N/A</v>
      </c>
      <c r="BJ101" s="369" t="str">
        <f>IF(Imput!BJ102="",'Control Master'!BJ101,Imput!BJ102)</f>
        <v>N/A</v>
      </c>
      <c r="BK101" s="369" t="str">
        <f>IF(Imput!BK101="",'Control Master'!BK101,Imput!BK101)</f>
        <v>N/A</v>
      </c>
      <c r="BL101" s="369" t="str">
        <f>IF(Imput!BL101="",'Control Master'!BL101,Imput!BL101)</f>
        <v>N/A</v>
      </c>
      <c r="BM101" s="369" t="str">
        <f>IF(Imput!BM101="",'Control Master'!BM101,Imput!BM101)</f>
        <v>N/A</v>
      </c>
      <c r="BN101" s="369" t="str">
        <f>IF(Imput!BN101="",'Control Master'!BN101,Imput!BN101)</f>
        <v>N/A</v>
      </c>
      <c r="BO101" s="369" t="str">
        <f>IF(Imput!BO101="",'Control Master'!BO101,Imput!BO101)</f>
        <v>N/A</v>
      </c>
      <c r="BP101" s="369" t="str">
        <f>IF(Imput!BP101="",'Control Master'!BP101,Imput!BP101)</f>
        <v>N/A</v>
      </c>
      <c r="BQ101" s="369" t="str">
        <f>IF(Imput!BQ101="",'Control Master'!BQ101,Imput!BQ101)</f>
        <v>N/A</v>
      </c>
      <c r="BR101" s="369" t="str">
        <f>IF(Imput!BR101="",'Control Master'!BR101,Imput!BR101)</f>
        <v>N/A</v>
      </c>
      <c r="BS101" s="369" t="str">
        <f>IF(Imput!BS101="",'Control Master'!BS101,Imput!BS101)</f>
        <v>N/A</v>
      </c>
      <c r="BT101" s="369" t="str">
        <f>IF(Imput!BT101="",'Control Master'!BT101,Imput!BT101)</f>
        <v>N/A</v>
      </c>
      <c r="BU101" s="369" t="str">
        <f>IF(Imput!BU101="",'Control Master'!BU101,Imput!BU101)</f>
        <v>N/A</v>
      </c>
      <c r="BV101" s="369" t="str">
        <f>IF(Imput!BV101="",'Control Master'!BV101,Imput!BV101)</f>
        <v>N/A</v>
      </c>
      <c r="BW101" s="369" t="str">
        <f>IF(Imput!BW101="",'Control Master'!BW101,Imput!BW101)</f>
        <v>N/A</v>
      </c>
      <c r="BX101" s="369" t="str">
        <f>IF(Imput!BX101="",'Control Master'!BX101,Imput!BX101)</f>
        <v>N/A</v>
      </c>
      <c r="BY101" s="369" t="str">
        <f>IF(Imput!BY101="",'Control Master'!BY101,Imput!BY101)</f>
        <v>N/A</v>
      </c>
      <c r="BZ101" s="369" t="str">
        <f>IF(Imput!BZ101="",'Control Master'!BZ101,Imput!BZ101)</f>
        <v>N/A</v>
      </c>
      <c r="CA101" s="369" t="str">
        <f>IF(Imput!CA101="",'Control Master'!CA101,Imput!CA101)</f>
        <v>N/A</v>
      </c>
      <c r="CB101" s="369" t="str">
        <f>IF(Imput!CB101="",'Control Master'!CB101,Imput!CB101)</f>
        <v>N/A</v>
      </c>
      <c r="CC101" s="369" t="str">
        <f>IF(Imput!CC101="",'Control Master'!CC101,Imput!CC101)</f>
        <v>N/A</v>
      </c>
      <c r="CD101" s="369" t="str">
        <f>IF(Imput!CD101="",'Control Master'!CD101,Imput!CD101)</f>
        <v>N/A</v>
      </c>
      <c r="CE101" s="369" t="str">
        <f>IF(Imput!CE101="",'Control Master'!CE101,Imput!CE101)</f>
        <v>N/A</v>
      </c>
      <c r="CF101" s="369" t="str">
        <f>IF(Imput!CF101="",'Control Master'!CF101,Imput!CF101)</f>
        <v>N/A</v>
      </c>
      <c r="CG101" s="369" t="str">
        <f>IF(Imput!CG101="",'Control Master'!CG101,Imput!CG101)</f>
        <v>N/A</v>
      </c>
      <c r="CH101" s="369" t="str">
        <f>IF(Imput!CH101="",'Control Master'!CH101,Imput!CH101)</f>
        <v>N/A</v>
      </c>
      <c r="CI101" s="369" t="str">
        <f>IF(Imput!CI101="",'Control Master'!CI101,Imput!CI101)</f>
        <v>N/A</v>
      </c>
      <c r="CJ101" s="369" t="str">
        <f>IF(Imput!CJ101="",'Control Master'!CJ101,Imput!CJ101)</f>
        <v>N/A</v>
      </c>
      <c r="CK101" s="369" t="str">
        <f>IF(Imput!CK101="",'Control Master'!CK101,Imput!CK101)</f>
        <v>N/A</v>
      </c>
      <c r="CL101" s="369" t="str">
        <f>IF(Imput!CL102="",'Control Master'!CL101,Imput!CL102)</f>
        <v>N/A</v>
      </c>
      <c r="CM101" s="369" t="str">
        <f>IF(Imput!CM101="",'Control Master'!CM101,Imput!CM101)</f>
        <v>N/A</v>
      </c>
      <c r="CN101" s="369" t="str">
        <f>IF(Imput!CN101="",'Control Master'!CN101,Imput!CN101)</f>
        <v>N/A</v>
      </c>
      <c r="CO101" s="369" t="str">
        <f>IF(Imput!CO101="",'Control Master'!CO101,Imput!CO101)</f>
        <v>N/A</v>
      </c>
      <c r="CP101" s="369" t="str">
        <f>IF(Imput!CP101="",'Control Master'!CP101,Imput!CP101)</f>
        <v>N/A</v>
      </c>
      <c r="CQ101" s="369" t="str">
        <f>IF(Imput!CQ101="",'Control Master'!CQ101,Imput!CQ101)</f>
        <v>N/A</v>
      </c>
      <c r="CR101" s="369" t="str">
        <f>IF(Imput!CR101="",'Control Master'!CR101,Imput!CR101)</f>
        <v>N/A</v>
      </c>
      <c r="CS101" s="369" t="str">
        <f>IF(Imput!CS101="",'Control Master'!CS101,Imput!CS101)</f>
        <v>N/A</v>
      </c>
      <c r="CT101" s="369" t="str">
        <f>IF(Imput!CT101="",'Control Master'!CT101,Imput!CT101)</f>
        <v>N/A</v>
      </c>
      <c r="CU101" s="369" t="str">
        <f>IF(Imput!CU101="",'Control Master'!CU101,Imput!CU101)</f>
        <v>N/A</v>
      </c>
      <c r="CV101" s="369" t="str">
        <f>IF(Imput!CV101="",'Control Master'!CV101,Imput!CV101)</f>
        <v>N/A</v>
      </c>
      <c r="CW101" s="369" t="str">
        <f>IF(Imput!CW101="",'Control Master'!CW101,Imput!CW101)</f>
        <v>N/A</v>
      </c>
      <c r="CX101" s="369" t="str">
        <f>IF(Imput!CX101="",'Control Master'!CX101,Imput!CX101)</f>
        <v>N/A</v>
      </c>
      <c r="CY101" s="369" t="str">
        <f>IF(Imput!CY101="",'Control Master'!CY101,Imput!CY101)</f>
        <v>N/A</v>
      </c>
      <c r="CZ101" s="369" t="str">
        <f>IF(Imput!CZ101="",'Control Master'!CZ101,Imput!CZ101)</f>
        <v>N/A</v>
      </c>
      <c r="DA101" s="369" t="str">
        <f>IF(Imput!DA101="",'Control Master'!DA101,Imput!DA101)</f>
        <v>N/A</v>
      </c>
      <c r="DB101" s="369" t="str">
        <f>IF(Imput!DB101="",'Control Master'!DB101,Imput!DB101)</f>
        <v>N/A</v>
      </c>
      <c r="DC101" s="369" t="str">
        <f>IF(Imput!DC101="",'Control Master'!DC101,Imput!DC101)</f>
        <v>N/A</v>
      </c>
      <c r="DD101" s="369" t="str">
        <f>IF(Imput!DD101="",'Control Master'!DD101,Imput!DD101)</f>
        <v>N/A</v>
      </c>
    </row>
    <row r="102" spans="1:108" ht="24.75">
      <c r="A102" s="51" t="s">
        <v>92</v>
      </c>
      <c r="B102" s="10" t="s">
        <v>90</v>
      </c>
      <c r="C102" s="139">
        <f t="shared" si="0"/>
        <v>1.2073145378764587</v>
      </c>
      <c r="E102" s="369" t="str">
        <f>IF(Imput!E102="",'Control Master'!E102,Imput!E102)</f>
        <v>N/R</v>
      </c>
      <c r="F102" s="369">
        <f>IF(Imput!F102="",'Control Master'!F102,Imput!F102)</f>
        <v>2.0201157458419838</v>
      </c>
      <c r="G102" s="369" t="str">
        <f>IF(Imput!G102="",'Control Master'!G102,Imput!G102)</f>
        <v>N/R</v>
      </c>
      <c r="H102" s="369" t="str">
        <f>IF(Imput!H102="",'Control Master'!H102,Imput!H102)</f>
        <v>N/A</v>
      </c>
      <c r="I102" s="369">
        <f>IF(Imput!I102="",'Control Master'!I102,Imput!I102)</f>
        <v>0.85</v>
      </c>
      <c r="J102" s="369">
        <f>IF(Imput!J102="",'Control Master'!J102,Imput!J102)</f>
        <v>0.74645694354030889</v>
      </c>
      <c r="K102" s="369">
        <f>IF(Imput!K102="",'Control Master'!K102,Imput!K102)</f>
        <v>1.22</v>
      </c>
      <c r="L102" s="369">
        <f>IF(Imput!L102="",'Control Master'!L102,Imput!L102)</f>
        <v>1.2</v>
      </c>
      <c r="M102" s="369" t="str">
        <f>IF(Imput!M102="",'Control Master'!M102,Imput!M102)</f>
        <v>N/A</v>
      </c>
      <c r="N102" s="369" t="str">
        <f>IF(Imput!N102="",'Control Master'!N102,Imput!N102)</f>
        <v>N/A</v>
      </c>
      <c r="O102" s="369" t="str">
        <f>IF(Imput!O102="",'Control Master'!O102,Imput!O102)</f>
        <v>N/A</v>
      </c>
      <c r="P102" s="369" t="str">
        <f>IF(Imput!P102="",'Control Master'!P102,Imput!P102)</f>
        <v>N/A</v>
      </c>
      <c r="Q102" s="369" t="str">
        <f>IF(Imput!Q102="",'Control Master'!Q102,Imput!Q102)</f>
        <v>N/R</v>
      </c>
      <c r="R102" s="369" t="str">
        <f>IF(Imput!R102="",'Control Master'!R102,Imput!R102)</f>
        <v>N/R</v>
      </c>
      <c r="S102" s="369" t="str">
        <f>IF(Imput!S102="",'Control Master'!S102,Imput!S102)</f>
        <v>N/R</v>
      </c>
      <c r="T102" s="369" t="str">
        <f>IF(Imput!T102="",'Control Master'!T102,Imput!T102)</f>
        <v>N/R</v>
      </c>
      <c r="U102" s="369" t="str">
        <f>IF(Imput!U102="",'Control Master'!U102,Imput!U102)</f>
        <v>N/R</v>
      </c>
      <c r="V102" s="369" t="str">
        <f>IF(Imput!V102="",'Control Master'!V102,Imput!V102)</f>
        <v>N/R</v>
      </c>
      <c r="W102" s="369" t="str">
        <f>IF(Imput!W102="",'Control Master'!W102,Imput!W102)</f>
        <v>N/R</v>
      </c>
      <c r="X102" s="369" t="str">
        <f>IF(Imput!X102="",'Control Master'!X102,Imput!X102)</f>
        <v>N/A</v>
      </c>
      <c r="Y102" s="369" t="str">
        <f>IF(Imput!Y102="",'Control Master'!Y102,Imput!Y102)</f>
        <v>N/A</v>
      </c>
      <c r="Z102" s="369" t="str">
        <f>IF(Imput!Z102="",'Control Master'!Z102,Imput!Z102)</f>
        <v>N/A</v>
      </c>
      <c r="AA102" s="369" t="str">
        <f>IF(Imput!AA102="",'Control Master'!AA102,Imput!AA102)</f>
        <v>N/A</v>
      </c>
      <c r="AB102" s="369" t="str">
        <f>IF(Imput!AB102="",'Control Master'!AB102,Imput!AB102)</f>
        <v>N/A</v>
      </c>
      <c r="AC102" s="369" t="str">
        <f>IF(Imput!AC102="",'Control Master'!AC102,Imput!AC102)</f>
        <v>N/A</v>
      </c>
      <c r="AD102" s="369" t="str">
        <f>IF(Imput!AD102="",'Control Master'!AD102,Imput!AD102)</f>
        <v>N/A</v>
      </c>
      <c r="AE102" s="369" t="str">
        <f>IF(Imput!AE102="",'Control Master'!AE102,Imput!AE102)</f>
        <v>N/A</v>
      </c>
      <c r="AF102" s="369" t="str">
        <f>IF(Imput!AF102="",'Control Master'!AF102,Imput!AF102)</f>
        <v>N/A</v>
      </c>
      <c r="AG102" s="369" t="str">
        <f>IF(Imput!AG102="",'Control Master'!AG102,Imput!AG102)</f>
        <v>N/A</v>
      </c>
      <c r="AH102" s="369" t="str">
        <f>IF(Imput!AH102="",'Control Master'!AH102,Imput!AH102)</f>
        <v>N/A</v>
      </c>
      <c r="AI102" s="369" t="str">
        <f>IF(Imput!AI102="",'Control Master'!AI102,Imput!AI102)</f>
        <v>N/A</v>
      </c>
      <c r="AJ102" s="369" t="str">
        <f>IF(Imput!AJ102="",'Control Master'!AJ102,Imput!AJ102)</f>
        <v>N/A</v>
      </c>
      <c r="AK102" s="369" t="str">
        <f>IF(Imput!AK102="",'Control Master'!AK102,Imput!AK102)</f>
        <v>N/A</v>
      </c>
      <c r="AL102" s="369" t="str">
        <f>IF(Imput!AL102="",'Control Master'!AL102,Imput!AL102)</f>
        <v>N/A</v>
      </c>
      <c r="AM102" s="369" t="str">
        <f>IF(Imput!AM102="",'Control Master'!AM102,Imput!AM102)</f>
        <v>N/A</v>
      </c>
      <c r="AN102" s="369" t="str">
        <f>IF(Imput!AN102="",'Control Master'!AN102,Imput!AN102)</f>
        <v>N/A</v>
      </c>
      <c r="AO102" s="369" t="str">
        <f>IF(Imput!AO102="",'Control Master'!AO102,Imput!AO102)</f>
        <v>N/A</v>
      </c>
      <c r="AP102" s="369" t="str">
        <f>IF(Imput!AP102="",'Control Master'!AP102,Imput!AP102)</f>
        <v>N/A</v>
      </c>
      <c r="AQ102" s="369" t="str">
        <f>IF(Imput!AQ102="",'Control Master'!AQ102,Imput!AQ102)</f>
        <v>N/A</v>
      </c>
      <c r="AR102" s="369" t="str">
        <f>IF(Imput!AR102="",'Control Master'!AR102,Imput!AR102)</f>
        <v>N/A</v>
      </c>
      <c r="AS102" s="369" t="str">
        <f>IF(Imput!AS102="",'Control Master'!AS102,Imput!AS102)</f>
        <v>N/A</v>
      </c>
      <c r="AT102" s="369" t="str">
        <f>IF(Imput!AT102="",'Control Master'!AT102,Imput!AT102)</f>
        <v>N/A</v>
      </c>
      <c r="AU102" s="369" t="str">
        <f>IF(Imput!AU102="",'Control Master'!AU102,Imput!AU102)</f>
        <v>N/A</v>
      </c>
      <c r="AV102" s="369" t="str">
        <f>IF(Imput!AV102="",'Control Master'!AV102,Imput!AV102)</f>
        <v>N/A</v>
      </c>
      <c r="AW102" s="369" t="str">
        <f>IF(Imput!AW102="",'Control Master'!AW102,Imput!AW102)</f>
        <v>N/A</v>
      </c>
      <c r="AX102" s="369" t="str">
        <f>IF(Imput!AX102="",'Control Master'!AX102,Imput!AX102)</f>
        <v>N/A</v>
      </c>
      <c r="AY102" s="369" t="str">
        <f>IF(Imput!AY102="",'Control Master'!AY102,Imput!AY102)</f>
        <v>N/A</v>
      </c>
      <c r="AZ102" s="369" t="str">
        <f>IF(Imput!AZ102="",'Control Master'!AZ102,Imput!AZ102)</f>
        <v>N/A</v>
      </c>
      <c r="BA102" s="369" t="str">
        <f>IF(Imput!BA102="",'Control Master'!BA102,Imput!BA102)</f>
        <v>N/A</v>
      </c>
      <c r="BB102" s="369" t="str">
        <f>IF(Imput!BB103="",'Control Master'!BB102,Imput!BB103)</f>
        <v>N/A</v>
      </c>
      <c r="BC102" s="369" t="str">
        <f>IF(Imput!BC102="",'Control Master'!BC102,Imput!BC102)</f>
        <v>N/A</v>
      </c>
      <c r="BD102" s="369" t="str">
        <f>IF(Imput!BD102="",'Control Master'!BD102,Imput!BD102)</f>
        <v>N/A</v>
      </c>
      <c r="BE102" s="369" t="str">
        <f>IF(Imput!BE102="",'Control Master'!BE102,Imput!BE102)</f>
        <v>N/A</v>
      </c>
      <c r="BF102" s="369" t="str">
        <f>IF(Imput!BF102="",'Control Master'!BF102,Imput!BF102)</f>
        <v>N/A</v>
      </c>
      <c r="BG102" s="369" t="str">
        <f>IF(Imput!BG102="",'Control Master'!BG102,Imput!BG102)</f>
        <v>N/A</v>
      </c>
      <c r="BH102" s="369" t="str">
        <f>IF(Imput!BH102="",'Control Master'!BH102,Imput!BH102)</f>
        <v>N/A</v>
      </c>
      <c r="BI102" s="369" t="str">
        <f>IF(Imput!BI102="",'Control Master'!BI102,Imput!BI102)</f>
        <v>N/A</v>
      </c>
      <c r="BJ102" s="369" t="str">
        <f>IF(Imput!BJ103="",'Control Master'!BJ102,Imput!BJ103)</f>
        <v>N/A</v>
      </c>
      <c r="BK102" s="369" t="str">
        <f>IF(Imput!BK102="",'Control Master'!BK102,Imput!BK102)</f>
        <v>N/A</v>
      </c>
      <c r="BL102" s="369" t="str">
        <f>IF(Imput!BL102="",'Control Master'!BL102,Imput!BL102)</f>
        <v>N/A</v>
      </c>
      <c r="BM102" s="369" t="str">
        <f>IF(Imput!BM102="",'Control Master'!BM102,Imput!BM102)</f>
        <v>N/A</v>
      </c>
      <c r="BN102" s="369" t="str">
        <f>IF(Imput!BN102="",'Control Master'!BN102,Imput!BN102)</f>
        <v>N/A</v>
      </c>
      <c r="BO102" s="369" t="str">
        <f>IF(Imput!BO102="",'Control Master'!BO102,Imput!BO102)</f>
        <v>N/A</v>
      </c>
      <c r="BP102" s="369" t="str">
        <f>IF(Imput!BP102="",'Control Master'!BP102,Imput!BP102)</f>
        <v>N/A</v>
      </c>
      <c r="BQ102" s="369" t="str">
        <f>IF(Imput!BQ102="",'Control Master'!BQ102,Imput!BQ102)</f>
        <v>N/A</v>
      </c>
      <c r="BR102" s="369" t="str">
        <f>IF(Imput!BR102="",'Control Master'!BR102,Imput!BR102)</f>
        <v>N/A</v>
      </c>
      <c r="BS102" s="369" t="str">
        <f>IF(Imput!BS102="",'Control Master'!BS102,Imput!BS102)</f>
        <v>N/A</v>
      </c>
      <c r="BT102" s="369" t="str">
        <f>IF(Imput!BT102="",'Control Master'!BT102,Imput!BT102)</f>
        <v>N/A</v>
      </c>
      <c r="BU102" s="369" t="str">
        <f>IF(Imput!BU102="",'Control Master'!BU102,Imput!BU102)</f>
        <v>N/A</v>
      </c>
      <c r="BV102" s="369" t="str">
        <f>IF(Imput!BV102="",'Control Master'!BV102,Imput!BV102)</f>
        <v>N/A</v>
      </c>
      <c r="BW102" s="369" t="str">
        <f>IF(Imput!BW102="",'Control Master'!BW102,Imput!BW102)</f>
        <v>N/A</v>
      </c>
      <c r="BX102" s="369" t="str">
        <f>IF(Imput!BX102="",'Control Master'!BX102,Imput!BX102)</f>
        <v>N/A</v>
      </c>
      <c r="BY102" s="369" t="str">
        <f>IF(Imput!BY102="",'Control Master'!BY102,Imput!BY102)</f>
        <v>N/A</v>
      </c>
      <c r="BZ102" s="369" t="str">
        <f>IF(Imput!BZ102="",'Control Master'!BZ102,Imput!BZ102)</f>
        <v>N/A</v>
      </c>
      <c r="CA102" s="369" t="str">
        <f>IF(Imput!CA102="",'Control Master'!CA102,Imput!CA102)</f>
        <v>N/A</v>
      </c>
      <c r="CB102" s="369" t="str">
        <f>IF(Imput!CB102="",'Control Master'!CB102,Imput!CB102)</f>
        <v>N/A</v>
      </c>
      <c r="CC102" s="369" t="str">
        <f>IF(Imput!CC102="",'Control Master'!CC102,Imput!CC102)</f>
        <v>N/A</v>
      </c>
      <c r="CD102" s="369" t="str">
        <f>IF(Imput!CD102="",'Control Master'!CD102,Imput!CD102)</f>
        <v>N/A</v>
      </c>
      <c r="CE102" s="369" t="str">
        <f>IF(Imput!CE102="",'Control Master'!CE102,Imput!CE102)</f>
        <v>N/A</v>
      </c>
      <c r="CF102" s="369" t="str">
        <f>IF(Imput!CF102="",'Control Master'!CF102,Imput!CF102)</f>
        <v>N/A</v>
      </c>
      <c r="CG102" s="369" t="str">
        <f>IF(Imput!CG102="",'Control Master'!CG102,Imput!CG102)</f>
        <v>N/A</v>
      </c>
      <c r="CH102" s="369" t="str">
        <f>IF(Imput!CH102="",'Control Master'!CH102,Imput!CH102)</f>
        <v>N/A</v>
      </c>
      <c r="CI102" s="369" t="str">
        <f>IF(Imput!CI102="",'Control Master'!CI102,Imput!CI102)</f>
        <v>N/A</v>
      </c>
      <c r="CJ102" s="369" t="str">
        <f>IF(Imput!CJ102="",'Control Master'!CJ102,Imput!CJ102)</f>
        <v>N/A</v>
      </c>
      <c r="CK102" s="369" t="str">
        <f>IF(Imput!CK102="",'Control Master'!CK102,Imput!CK102)</f>
        <v>N/A</v>
      </c>
      <c r="CL102" s="369" t="str">
        <f>IF(Imput!CL103="",'Control Master'!CL102,Imput!CL103)</f>
        <v>N/A</v>
      </c>
      <c r="CM102" s="369" t="str">
        <f>IF(Imput!CM102="",'Control Master'!CM102,Imput!CM102)</f>
        <v>N/A</v>
      </c>
      <c r="CN102" s="369" t="str">
        <f>IF(Imput!CN102="",'Control Master'!CN102,Imput!CN102)</f>
        <v>N/A</v>
      </c>
      <c r="CO102" s="369" t="str">
        <f>IF(Imput!CO102="",'Control Master'!CO102,Imput!CO102)</f>
        <v>N/A</v>
      </c>
      <c r="CP102" s="369" t="str">
        <f>IF(Imput!CP102="",'Control Master'!CP102,Imput!CP102)</f>
        <v>N/A</v>
      </c>
      <c r="CQ102" s="369" t="str">
        <f>IF(Imput!CQ102="",'Control Master'!CQ102,Imput!CQ102)</f>
        <v>N/A</v>
      </c>
      <c r="CR102" s="369" t="str">
        <f>IF(Imput!CR102="",'Control Master'!CR102,Imput!CR102)</f>
        <v>N/A</v>
      </c>
      <c r="CS102" s="369" t="str">
        <f>IF(Imput!CS102="",'Control Master'!CS102,Imput!CS102)</f>
        <v>N/A</v>
      </c>
      <c r="CT102" s="369" t="str">
        <f>IF(Imput!CT102="",'Control Master'!CT102,Imput!CT102)</f>
        <v>N/A</v>
      </c>
      <c r="CU102" s="369" t="str">
        <f>IF(Imput!CU102="",'Control Master'!CU102,Imput!CU102)</f>
        <v>N/A</v>
      </c>
      <c r="CV102" s="369" t="str">
        <f>IF(Imput!CV102="",'Control Master'!CV102,Imput!CV102)</f>
        <v>N/A</v>
      </c>
      <c r="CW102" s="369" t="str">
        <f>IF(Imput!CW102="",'Control Master'!CW102,Imput!CW102)</f>
        <v>N/A</v>
      </c>
      <c r="CX102" s="369" t="str">
        <f>IF(Imput!CX102="",'Control Master'!CX102,Imput!CX102)</f>
        <v>N/A</v>
      </c>
      <c r="CY102" s="369" t="str">
        <f>IF(Imput!CY102="",'Control Master'!CY102,Imput!CY102)</f>
        <v>N/A</v>
      </c>
      <c r="CZ102" s="369" t="str">
        <f>IF(Imput!CZ102="",'Control Master'!CZ102,Imput!CZ102)</f>
        <v>N/A</v>
      </c>
      <c r="DA102" s="369" t="str">
        <f>IF(Imput!DA102="",'Control Master'!DA102,Imput!DA102)</f>
        <v>N/A</v>
      </c>
      <c r="DB102" s="369" t="str">
        <f>IF(Imput!DB102="",'Control Master'!DB102,Imput!DB102)</f>
        <v>N/A</v>
      </c>
      <c r="DC102" s="369" t="str">
        <f>IF(Imput!DC102="",'Control Master'!DC102,Imput!DC102)</f>
        <v>N/A</v>
      </c>
      <c r="DD102" s="369" t="str">
        <f>IF(Imput!DD102="",'Control Master'!DD102,Imput!DD102)</f>
        <v>N/A</v>
      </c>
    </row>
    <row r="103" spans="1:108" ht="23.25">
      <c r="A103" s="46" t="s">
        <v>93</v>
      </c>
      <c r="B103" s="10" t="s">
        <v>90</v>
      </c>
      <c r="C103" s="139">
        <f t="shared" si="0"/>
        <v>5.9646331863191859</v>
      </c>
      <c r="E103" s="369" t="str">
        <f>IF(Imput!E103="",'Control Master'!E103,Imput!E103)</f>
        <v>N/R</v>
      </c>
      <c r="F103" s="369">
        <f>IF(Imput!F103="",'Control Master'!F103,Imput!F103)</f>
        <v>6.2044078727345529</v>
      </c>
      <c r="G103" s="369" t="str">
        <f>IF(Imput!G103="",'Control Master'!G103,Imput!G103)</f>
        <v>N/A</v>
      </c>
      <c r="H103" s="369">
        <f>IF(Imput!H103="",'Control Master'!H103,Imput!H103)</f>
        <v>6.71</v>
      </c>
      <c r="I103" s="369" t="str">
        <f>IF(Imput!I103="",'Control Master'!I103,Imput!I103)</f>
        <v>N/A</v>
      </c>
      <c r="J103" s="369">
        <f>IF(Imput!J103="",'Control Master'!J103,Imput!J103)</f>
        <v>4.94412487254219</v>
      </c>
      <c r="K103" s="369">
        <f>IF(Imput!K103="",'Control Master'!K103,Imput!K103)</f>
        <v>6</v>
      </c>
      <c r="L103" s="369" t="str">
        <f>IF(Imput!L103="",'Control Master'!L103,Imput!L103)</f>
        <v>NA</v>
      </c>
      <c r="M103" s="369" t="str">
        <f>IF(Imput!M103="",'Control Master'!M103,Imput!M103)</f>
        <v>N/A</v>
      </c>
      <c r="N103" s="369" t="str">
        <f>IF(Imput!N103="",'Control Master'!N103,Imput!N103)</f>
        <v>N/A</v>
      </c>
      <c r="O103" s="369" t="str">
        <f>IF(Imput!O103="",'Control Master'!O103,Imput!O103)</f>
        <v>N/A</v>
      </c>
      <c r="P103" s="369" t="str">
        <f>IF(Imput!P103="",'Control Master'!P103,Imput!P103)</f>
        <v>N/A</v>
      </c>
      <c r="Q103" s="369" t="str">
        <f>IF(Imput!Q103="",'Control Master'!Q103,Imput!Q103)</f>
        <v>N/A</v>
      </c>
      <c r="R103" s="369" t="str">
        <f>IF(Imput!R103="",'Control Master'!R103,Imput!R103)</f>
        <v>N/A</v>
      </c>
      <c r="S103" s="369" t="str">
        <f>IF(Imput!S103="",'Control Master'!S103,Imput!S103)</f>
        <v>N/A</v>
      </c>
      <c r="T103" s="369" t="str">
        <f>IF(Imput!T103="",'Control Master'!T103,Imput!T103)</f>
        <v>N/A</v>
      </c>
      <c r="U103" s="369" t="str">
        <f>IF(Imput!U103="",'Control Master'!U103,Imput!U103)</f>
        <v>N/A</v>
      </c>
      <c r="V103" s="369" t="str">
        <f>IF(Imput!V103="",'Control Master'!V103,Imput!V103)</f>
        <v>N/A</v>
      </c>
      <c r="W103" s="369" t="str">
        <f>IF(Imput!W103="",'Control Master'!W103,Imput!W103)</f>
        <v>N/A</v>
      </c>
      <c r="X103" s="369" t="str">
        <f>IF(Imput!X103="",'Control Master'!X103,Imput!X103)</f>
        <v>N/A</v>
      </c>
      <c r="Y103" s="369" t="str">
        <f>IF(Imput!Y103="",'Control Master'!Y103,Imput!Y103)</f>
        <v>N/A</v>
      </c>
      <c r="Z103" s="369" t="str">
        <f>IF(Imput!Z103="",'Control Master'!Z103,Imput!Z103)</f>
        <v>N/A</v>
      </c>
      <c r="AA103" s="369" t="str">
        <f>IF(Imput!AA103="",'Control Master'!AA103,Imput!AA103)</f>
        <v>N/A</v>
      </c>
      <c r="AB103" s="369" t="str">
        <f>IF(Imput!AB103="",'Control Master'!AB103,Imput!AB103)</f>
        <v>N/A</v>
      </c>
      <c r="AC103" s="369" t="str">
        <f>IF(Imput!AC103="",'Control Master'!AC103,Imput!AC103)</f>
        <v>N/A</v>
      </c>
      <c r="AD103" s="369" t="str">
        <f>IF(Imput!AD103="",'Control Master'!AD103,Imput!AD103)</f>
        <v>N/A</v>
      </c>
      <c r="AE103" s="369" t="str">
        <f>IF(Imput!AE103="",'Control Master'!AE103,Imput!AE103)</f>
        <v>N/A</v>
      </c>
      <c r="AF103" s="369" t="str">
        <f>IF(Imput!AF103="",'Control Master'!AF103,Imput!AF103)</f>
        <v>N/A</v>
      </c>
      <c r="AG103" s="369" t="str">
        <f>IF(Imput!AG103="",'Control Master'!AG103,Imput!AG103)</f>
        <v>N/A</v>
      </c>
      <c r="AH103" s="369" t="str">
        <f>IF(Imput!AH103="",'Control Master'!AH103,Imput!AH103)</f>
        <v>N/A</v>
      </c>
      <c r="AI103" s="369" t="str">
        <f>IF(Imput!AI103="",'Control Master'!AI103,Imput!AI103)</f>
        <v>N/A</v>
      </c>
      <c r="AJ103" s="369" t="str">
        <f>IF(Imput!AJ103="",'Control Master'!AJ103,Imput!AJ103)</f>
        <v>N/A</v>
      </c>
      <c r="AK103" s="369" t="str">
        <f>IF(Imput!AK103="",'Control Master'!AK103,Imput!AK103)</f>
        <v>N/A</v>
      </c>
      <c r="AL103" s="369" t="str">
        <f>IF(Imput!AL103="",'Control Master'!AL103,Imput!AL103)</f>
        <v>N/A</v>
      </c>
      <c r="AM103" s="369" t="str">
        <f>IF(Imput!AM103="",'Control Master'!AM103,Imput!AM103)</f>
        <v>N/A</v>
      </c>
      <c r="AN103" s="369" t="str">
        <f>IF(Imput!AN103="",'Control Master'!AN103,Imput!AN103)</f>
        <v>N/A</v>
      </c>
      <c r="AO103" s="369" t="str">
        <f>IF(Imput!AO103="",'Control Master'!AO103,Imput!AO103)</f>
        <v>N/A</v>
      </c>
      <c r="AP103" s="369" t="str">
        <f>IF(Imput!AP103="",'Control Master'!AP103,Imput!AP103)</f>
        <v>N/A</v>
      </c>
      <c r="AQ103" s="369" t="str">
        <f>IF(Imput!AQ103="",'Control Master'!AQ103,Imput!AQ103)</f>
        <v>N/A</v>
      </c>
      <c r="AR103" s="369" t="str">
        <f>IF(Imput!AR103="",'Control Master'!AR103,Imput!AR103)</f>
        <v>N/A</v>
      </c>
      <c r="AS103" s="369" t="str">
        <f>IF(Imput!AS103="",'Control Master'!AS103,Imput!AS103)</f>
        <v>N/A</v>
      </c>
      <c r="AT103" s="369" t="str">
        <f>IF(Imput!AT103="",'Control Master'!AT103,Imput!AT103)</f>
        <v>N/A</v>
      </c>
      <c r="AU103" s="369" t="str">
        <f>IF(Imput!AU103="",'Control Master'!AU103,Imput!AU103)</f>
        <v>N/A</v>
      </c>
      <c r="AV103" s="369" t="str">
        <f>IF(Imput!AV103="",'Control Master'!AV103,Imput!AV103)</f>
        <v>N/A</v>
      </c>
      <c r="AW103" s="369" t="str">
        <f>IF(Imput!AW103="",'Control Master'!AW103,Imput!AW103)</f>
        <v>N/A</v>
      </c>
      <c r="AX103" s="369" t="str">
        <f>IF(Imput!AX103="",'Control Master'!AX103,Imput!AX103)</f>
        <v>N/A</v>
      </c>
      <c r="AY103" s="369" t="str">
        <f>IF(Imput!AY103="",'Control Master'!AY103,Imput!AY103)</f>
        <v>N/A</v>
      </c>
      <c r="AZ103" s="369" t="str">
        <f>IF(Imput!AZ103="",'Control Master'!AZ103,Imput!AZ103)</f>
        <v>N/A</v>
      </c>
      <c r="BA103" s="369" t="str">
        <f>IF(Imput!BA103="",'Control Master'!BA103,Imput!BA103)</f>
        <v>N/A</v>
      </c>
      <c r="BB103" s="369" t="str">
        <f>IF(Imput!BB104="",'Control Master'!BB103,Imput!BB104)</f>
        <v>N/A</v>
      </c>
      <c r="BC103" s="369" t="str">
        <f>IF(Imput!BC103="",'Control Master'!BC103,Imput!BC103)</f>
        <v>N/A</v>
      </c>
      <c r="BD103" s="369" t="str">
        <f>IF(Imput!BD103="",'Control Master'!BD103,Imput!BD103)</f>
        <v>N/A</v>
      </c>
      <c r="BE103" s="369" t="str">
        <f>IF(Imput!BE103="",'Control Master'!BE103,Imput!BE103)</f>
        <v>N/A</v>
      </c>
      <c r="BF103" s="369" t="str">
        <f>IF(Imput!BF103="",'Control Master'!BF103,Imput!BF103)</f>
        <v>N/A</v>
      </c>
      <c r="BG103" s="369" t="str">
        <f>IF(Imput!BG103="",'Control Master'!BG103,Imput!BG103)</f>
        <v>N/A</v>
      </c>
      <c r="BH103" s="369" t="str">
        <f>IF(Imput!BH103="",'Control Master'!BH103,Imput!BH103)</f>
        <v>N/A</v>
      </c>
      <c r="BI103" s="369" t="str">
        <f>IF(Imput!BI103="",'Control Master'!BI103,Imput!BI103)</f>
        <v>N/A</v>
      </c>
      <c r="BJ103" s="369" t="str">
        <f>IF(Imput!BJ104="",'Control Master'!BJ103,Imput!BJ104)</f>
        <v>N/A</v>
      </c>
      <c r="BK103" s="369" t="str">
        <f>IF(Imput!BK103="",'Control Master'!BK103,Imput!BK103)</f>
        <v>N/A</v>
      </c>
      <c r="BL103" s="369" t="str">
        <f>IF(Imput!BL103="",'Control Master'!BL103,Imput!BL103)</f>
        <v>N/A</v>
      </c>
      <c r="BM103" s="369" t="str">
        <f>IF(Imput!BM103="",'Control Master'!BM103,Imput!BM103)</f>
        <v>N/A</v>
      </c>
      <c r="BN103" s="369" t="str">
        <f>IF(Imput!BN103="",'Control Master'!BN103,Imput!BN103)</f>
        <v>N/A</v>
      </c>
      <c r="BO103" s="369" t="str">
        <f>IF(Imput!BO103="",'Control Master'!BO103,Imput!BO103)</f>
        <v>N/A</v>
      </c>
      <c r="BP103" s="369" t="str">
        <f>IF(Imput!BP103="",'Control Master'!BP103,Imput!BP103)</f>
        <v>N/A</v>
      </c>
      <c r="BQ103" s="369" t="str">
        <f>IF(Imput!BQ103="",'Control Master'!BQ103,Imput!BQ103)</f>
        <v>N/A</v>
      </c>
      <c r="BR103" s="369" t="str">
        <f>IF(Imput!BR103="",'Control Master'!BR103,Imput!BR103)</f>
        <v>N/A</v>
      </c>
      <c r="BS103" s="369" t="str">
        <f>IF(Imput!BS103="",'Control Master'!BS103,Imput!BS103)</f>
        <v>N/A</v>
      </c>
      <c r="BT103" s="369" t="str">
        <f>IF(Imput!BT103="",'Control Master'!BT103,Imput!BT103)</f>
        <v>N/A</v>
      </c>
      <c r="BU103" s="369" t="str">
        <f>IF(Imput!BU103="",'Control Master'!BU103,Imput!BU103)</f>
        <v>N/A</v>
      </c>
      <c r="BV103" s="369" t="str">
        <f>IF(Imput!BV103="",'Control Master'!BV103,Imput!BV103)</f>
        <v>N/A</v>
      </c>
      <c r="BW103" s="369" t="str">
        <f>IF(Imput!BW103="",'Control Master'!BW103,Imput!BW103)</f>
        <v>N/A</v>
      </c>
      <c r="BX103" s="369" t="str">
        <f>IF(Imput!BX103="",'Control Master'!BX103,Imput!BX103)</f>
        <v>N/A</v>
      </c>
      <c r="BY103" s="369" t="str">
        <f>IF(Imput!BY103="",'Control Master'!BY103,Imput!BY103)</f>
        <v>N/A</v>
      </c>
      <c r="BZ103" s="369" t="str">
        <f>IF(Imput!BZ103="",'Control Master'!BZ103,Imput!BZ103)</f>
        <v>N/A</v>
      </c>
      <c r="CA103" s="369" t="str">
        <f>IF(Imput!CA103="",'Control Master'!CA103,Imput!CA103)</f>
        <v>N/A</v>
      </c>
      <c r="CB103" s="369" t="str">
        <f>IF(Imput!CB103="",'Control Master'!CB103,Imput!CB103)</f>
        <v>N/A</v>
      </c>
      <c r="CC103" s="369" t="str">
        <f>IF(Imput!CC103="",'Control Master'!CC103,Imput!CC103)</f>
        <v>N/A</v>
      </c>
      <c r="CD103" s="369" t="str">
        <f>IF(Imput!CD103="",'Control Master'!CD103,Imput!CD103)</f>
        <v>N/A</v>
      </c>
      <c r="CE103" s="369" t="str">
        <f>IF(Imput!CE103="",'Control Master'!CE103,Imput!CE103)</f>
        <v>N/A</v>
      </c>
      <c r="CF103" s="369" t="str">
        <f>IF(Imput!CF103="",'Control Master'!CF103,Imput!CF103)</f>
        <v>N/A</v>
      </c>
      <c r="CG103" s="369" t="str">
        <f>IF(Imput!CG103="",'Control Master'!CG103,Imput!CG103)</f>
        <v>N/A</v>
      </c>
      <c r="CH103" s="369" t="str">
        <f>IF(Imput!CH103="",'Control Master'!CH103,Imput!CH103)</f>
        <v>N/A</v>
      </c>
      <c r="CI103" s="369" t="str">
        <f>IF(Imput!CI103="",'Control Master'!CI103,Imput!CI103)</f>
        <v>N/A</v>
      </c>
      <c r="CJ103" s="369" t="str">
        <f>IF(Imput!CJ103="",'Control Master'!CJ103,Imput!CJ103)</f>
        <v>N/A</v>
      </c>
      <c r="CK103" s="369" t="str">
        <f>IF(Imput!CK103="",'Control Master'!CK103,Imput!CK103)</f>
        <v>N/A</v>
      </c>
      <c r="CL103" s="369" t="str">
        <f>IF(Imput!CL104="",'Control Master'!CL103,Imput!CL104)</f>
        <v>N/A</v>
      </c>
      <c r="CM103" s="369" t="str">
        <f>IF(Imput!CM103="",'Control Master'!CM103,Imput!CM103)</f>
        <v>N/A</v>
      </c>
      <c r="CN103" s="369" t="str">
        <f>IF(Imput!CN103="",'Control Master'!CN103,Imput!CN103)</f>
        <v>N/A</v>
      </c>
      <c r="CO103" s="369" t="str">
        <f>IF(Imput!CO103="",'Control Master'!CO103,Imput!CO103)</f>
        <v>N/A</v>
      </c>
      <c r="CP103" s="369" t="str">
        <f>IF(Imput!CP103="",'Control Master'!CP103,Imput!CP103)</f>
        <v>N/A</v>
      </c>
      <c r="CQ103" s="369" t="str">
        <f>IF(Imput!CQ103="",'Control Master'!CQ103,Imput!CQ103)</f>
        <v>N/A</v>
      </c>
      <c r="CR103" s="369" t="str">
        <f>IF(Imput!CR103="",'Control Master'!CR103,Imput!CR103)</f>
        <v>N/A</v>
      </c>
      <c r="CS103" s="369" t="str">
        <f>IF(Imput!CS103="",'Control Master'!CS103,Imput!CS103)</f>
        <v>N/A</v>
      </c>
      <c r="CT103" s="369" t="str">
        <f>IF(Imput!CT103="",'Control Master'!CT103,Imput!CT103)</f>
        <v>N/A</v>
      </c>
      <c r="CU103" s="369" t="str">
        <f>IF(Imput!CU103="",'Control Master'!CU103,Imput!CU103)</f>
        <v>N/A</v>
      </c>
      <c r="CV103" s="369" t="str">
        <f>IF(Imput!CV103="",'Control Master'!CV103,Imput!CV103)</f>
        <v>N/A</v>
      </c>
      <c r="CW103" s="369" t="str">
        <f>IF(Imput!CW103="",'Control Master'!CW103,Imput!CW103)</f>
        <v>N/A</v>
      </c>
      <c r="CX103" s="369" t="str">
        <f>IF(Imput!CX103="",'Control Master'!CX103,Imput!CX103)</f>
        <v>N/A</v>
      </c>
      <c r="CY103" s="369" t="str">
        <f>IF(Imput!CY103="",'Control Master'!CY103,Imput!CY103)</f>
        <v>N/A</v>
      </c>
      <c r="CZ103" s="369" t="str">
        <f>IF(Imput!CZ103="",'Control Master'!CZ103,Imput!CZ103)</f>
        <v>N/A</v>
      </c>
      <c r="DA103" s="369" t="str">
        <f>IF(Imput!DA103="",'Control Master'!DA103,Imput!DA103)</f>
        <v>N/A</v>
      </c>
      <c r="DB103" s="369" t="str">
        <f>IF(Imput!DB103="",'Control Master'!DB103,Imput!DB103)</f>
        <v>N/A</v>
      </c>
      <c r="DC103" s="369" t="str">
        <f>IF(Imput!DC103="",'Control Master'!DC103,Imput!DC103)</f>
        <v>N/A</v>
      </c>
      <c r="DD103" s="369" t="str">
        <f>IF(Imput!DD103="",'Control Master'!DD103,Imput!DD103)</f>
        <v>N/A</v>
      </c>
    </row>
    <row r="104" spans="1:108" ht="30">
      <c r="A104" s="52" t="s">
        <v>94</v>
      </c>
      <c r="B104" s="10" t="s">
        <v>90</v>
      </c>
      <c r="C104" s="140">
        <f t="shared" si="0"/>
        <v>3.999967524037781</v>
      </c>
      <c r="E104" s="370" t="str">
        <f>IF(Imput!E104="",'Control Master'!E104,Imput!E104)</f>
        <v>N/A</v>
      </c>
      <c r="F104" s="370">
        <f>IF(Imput!F104="",'Control Master'!F104,Imput!F104)</f>
        <v>3.0118181480991768</v>
      </c>
      <c r="G104" s="370" t="str">
        <f>IF(Imput!G104="",'Control Master'!G104,Imput!G104)</f>
        <v>N/A</v>
      </c>
      <c r="H104" s="370">
        <f>IF(Imput!H104="",'Control Master'!H104,Imput!H104)</f>
        <v>4.28</v>
      </c>
      <c r="I104" s="370" t="str">
        <f>IF(Imput!I104="",'Control Master'!I104,Imput!I104)</f>
        <v>N/A</v>
      </c>
      <c r="J104" s="370">
        <f>IF(Imput!J104="",'Control Master'!J104,Imput!J104)</f>
        <v>5.7080519480519474</v>
      </c>
      <c r="K104" s="370">
        <f>IF(Imput!K104="",'Control Master'!K104,Imput!K104)</f>
        <v>3</v>
      </c>
      <c r="L104" s="370" t="str">
        <f>IF(Imput!L104="",'Control Master'!L104,Imput!L104)</f>
        <v>N/A</v>
      </c>
      <c r="M104" s="370" t="str">
        <f>IF(Imput!M104="",'Control Master'!M104,Imput!M104)</f>
        <v>N/A</v>
      </c>
      <c r="N104" s="370" t="str">
        <f>IF(Imput!N104="",'Control Master'!N104,Imput!N104)</f>
        <v>N/A</v>
      </c>
      <c r="O104" s="370" t="str">
        <f>IF(Imput!O104="",'Control Master'!O104,Imput!O104)</f>
        <v>N/A</v>
      </c>
      <c r="P104" s="370" t="str">
        <f>IF(Imput!P104="",'Control Master'!P104,Imput!P104)</f>
        <v>N/A</v>
      </c>
      <c r="Q104" s="370" t="str">
        <f>IF(Imput!Q104="",'Control Master'!Q104,Imput!Q104)</f>
        <v>N/A</v>
      </c>
      <c r="R104" s="370" t="str">
        <f>IF(Imput!R104="",'Control Master'!R104,Imput!R104)</f>
        <v>N/A</v>
      </c>
      <c r="S104" s="370" t="str">
        <f>IF(Imput!S104="",'Control Master'!S104,Imput!S104)</f>
        <v>N/A</v>
      </c>
      <c r="T104" s="370" t="str">
        <f>IF(Imput!T104="",'Control Master'!T104,Imput!T104)</f>
        <v>N/A</v>
      </c>
      <c r="U104" s="370" t="str">
        <f>IF(Imput!U104="",'Control Master'!U104,Imput!U104)</f>
        <v>N/A</v>
      </c>
      <c r="V104" s="370" t="str">
        <f>IF(Imput!V104="",'Control Master'!V104,Imput!V104)</f>
        <v>N/A</v>
      </c>
      <c r="W104" s="370" t="str">
        <f>IF(Imput!W104="",'Control Master'!W104,Imput!W104)</f>
        <v>N/A</v>
      </c>
      <c r="X104" s="370" t="str">
        <f>IF(Imput!X104="",'Control Master'!X104,Imput!X104)</f>
        <v>N/A</v>
      </c>
      <c r="Y104" s="370" t="str">
        <f>IF(Imput!Y104="",'Control Master'!Y104,Imput!Y104)</f>
        <v>N/A</v>
      </c>
      <c r="Z104" s="370" t="str">
        <f>IF(Imput!Z104="",'Control Master'!Z104,Imput!Z104)</f>
        <v>N/A</v>
      </c>
      <c r="AA104" s="370" t="str">
        <f>IF(Imput!AA104="",'Control Master'!AA104,Imput!AA104)</f>
        <v>N/A</v>
      </c>
      <c r="AB104" s="370" t="str">
        <f>IF(Imput!AB104="",'Control Master'!AB104,Imput!AB104)</f>
        <v>N/A</v>
      </c>
      <c r="AC104" s="370" t="str">
        <f>IF(Imput!AC104="",'Control Master'!AC104,Imput!AC104)</f>
        <v>N/A</v>
      </c>
      <c r="AD104" s="370" t="str">
        <f>IF(Imput!AD104="",'Control Master'!AD104,Imput!AD104)</f>
        <v>N/A</v>
      </c>
      <c r="AE104" s="370" t="str">
        <f>IF(Imput!AE104="",'Control Master'!AE104,Imput!AE104)</f>
        <v>N/A</v>
      </c>
      <c r="AF104" s="370" t="str">
        <f>IF(Imput!AF104="",'Control Master'!AF104,Imput!AF104)</f>
        <v>N/A</v>
      </c>
      <c r="AG104" s="370" t="str">
        <f>IF(Imput!AG104="",'Control Master'!AG104,Imput!AG104)</f>
        <v>N/A</v>
      </c>
      <c r="AH104" s="370" t="str">
        <f>IF(Imput!AH104="",'Control Master'!AH104,Imput!AH104)</f>
        <v>N/A</v>
      </c>
      <c r="AI104" s="370" t="str">
        <f>IF(Imput!AI104="",'Control Master'!AI104,Imput!AI104)</f>
        <v>N/A</v>
      </c>
      <c r="AJ104" s="370" t="str">
        <f>IF(Imput!AJ104="",'Control Master'!AJ104,Imput!AJ104)</f>
        <v>N/A</v>
      </c>
      <c r="AK104" s="370" t="str">
        <f>IF(Imput!AK104="",'Control Master'!AK104,Imput!AK104)</f>
        <v>N/A</v>
      </c>
      <c r="AL104" s="370" t="str">
        <f>IF(Imput!AL104="",'Control Master'!AL104,Imput!AL104)</f>
        <v>N/A</v>
      </c>
      <c r="AM104" s="370" t="str">
        <f>IF(Imput!AM104="",'Control Master'!AM104,Imput!AM104)</f>
        <v>N/A</v>
      </c>
      <c r="AN104" s="370" t="str">
        <f>IF(Imput!AN104="",'Control Master'!AN104,Imput!AN104)</f>
        <v>N/A</v>
      </c>
      <c r="AO104" s="370" t="str">
        <f>IF(Imput!AO104="",'Control Master'!AO104,Imput!AO104)</f>
        <v>N/A</v>
      </c>
      <c r="AP104" s="370" t="str">
        <f>IF(Imput!AP104="",'Control Master'!AP104,Imput!AP104)</f>
        <v>N/A</v>
      </c>
      <c r="AQ104" s="370" t="str">
        <f>IF(Imput!AQ104="",'Control Master'!AQ104,Imput!AQ104)</f>
        <v>N/A</v>
      </c>
      <c r="AR104" s="370" t="str">
        <f>IF(Imput!AR104="",'Control Master'!AR104,Imput!AR104)</f>
        <v>N/A</v>
      </c>
      <c r="AS104" s="370" t="str">
        <f>IF(Imput!AS104="",'Control Master'!AS104,Imput!AS104)</f>
        <v>N/A</v>
      </c>
      <c r="AT104" s="370" t="str">
        <f>IF(Imput!AT104="",'Control Master'!AT104,Imput!AT104)</f>
        <v>N/A</v>
      </c>
      <c r="AU104" s="370" t="str">
        <f>IF(Imput!AU104="",'Control Master'!AU104,Imput!AU104)</f>
        <v>N/A</v>
      </c>
      <c r="AV104" s="370" t="str">
        <f>IF(Imput!AV104="",'Control Master'!AV104,Imput!AV104)</f>
        <v>N/A</v>
      </c>
      <c r="AW104" s="370" t="str">
        <f>IF(Imput!AW104="",'Control Master'!AW104,Imput!AW104)</f>
        <v>N/A</v>
      </c>
      <c r="AX104" s="370" t="str">
        <f>IF(Imput!AX104="",'Control Master'!AX104,Imput!AX104)</f>
        <v>N/A</v>
      </c>
      <c r="AY104" s="370" t="str">
        <f>IF(Imput!AY104="",'Control Master'!AY104,Imput!AY104)</f>
        <v>N/A</v>
      </c>
      <c r="AZ104" s="370" t="str">
        <f>IF(Imput!AZ104="",'Control Master'!AZ104,Imput!AZ104)</f>
        <v>N/A</v>
      </c>
      <c r="BA104" s="370" t="str">
        <f>IF(Imput!BA104="",'Control Master'!BA104,Imput!BA104)</f>
        <v>N/A</v>
      </c>
      <c r="BB104" s="370" t="str">
        <f>IF(Imput!BB105="",'Control Master'!BB104,Imput!BB105)</f>
        <v>N/A</v>
      </c>
      <c r="BC104" s="370" t="str">
        <f>IF(Imput!BC104="",'Control Master'!BC104,Imput!BC104)</f>
        <v>N/A</v>
      </c>
      <c r="BD104" s="370" t="str">
        <f>IF(Imput!BD104="",'Control Master'!BD104,Imput!BD104)</f>
        <v>N/A</v>
      </c>
      <c r="BE104" s="370" t="str">
        <f>IF(Imput!BE104="",'Control Master'!BE104,Imput!BE104)</f>
        <v>N/A</v>
      </c>
      <c r="BF104" s="370" t="str">
        <f>IF(Imput!BF104="",'Control Master'!BF104,Imput!BF104)</f>
        <v>N/A</v>
      </c>
      <c r="BG104" s="370" t="str">
        <f>IF(Imput!BG104="",'Control Master'!BG104,Imput!BG104)</f>
        <v>N/A</v>
      </c>
      <c r="BH104" s="370" t="str">
        <f>IF(Imput!BH104="",'Control Master'!BH104,Imput!BH104)</f>
        <v>N/A</v>
      </c>
      <c r="BI104" s="370" t="str">
        <f>IF(Imput!BI104="",'Control Master'!BI104,Imput!BI104)</f>
        <v>N/A</v>
      </c>
      <c r="BJ104" s="370" t="str">
        <f>IF(Imput!BJ105="",'Control Master'!BJ104,Imput!BJ105)</f>
        <v>N/A</v>
      </c>
      <c r="BK104" s="370" t="str">
        <f>IF(Imput!BK104="",'Control Master'!BK104,Imput!BK104)</f>
        <v>N/A</v>
      </c>
      <c r="BL104" s="370" t="str">
        <f>IF(Imput!BL104="",'Control Master'!BL104,Imput!BL104)</f>
        <v>N/A</v>
      </c>
      <c r="BM104" s="370" t="str">
        <f>IF(Imput!BM104="",'Control Master'!BM104,Imput!BM104)</f>
        <v>N/A</v>
      </c>
      <c r="BN104" s="370" t="str">
        <f>IF(Imput!BN104="",'Control Master'!BN104,Imput!BN104)</f>
        <v>N/A</v>
      </c>
      <c r="BO104" s="370" t="str">
        <f>IF(Imput!BO104="",'Control Master'!BO104,Imput!BO104)</f>
        <v>N/A</v>
      </c>
      <c r="BP104" s="370" t="str">
        <f>IF(Imput!BP104="",'Control Master'!BP104,Imput!BP104)</f>
        <v>N/A</v>
      </c>
      <c r="BQ104" s="370" t="str">
        <f>IF(Imput!BQ104="",'Control Master'!BQ104,Imput!BQ104)</f>
        <v>N/A</v>
      </c>
      <c r="BR104" s="370" t="str">
        <f>IF(Imput!BR104="",'Control Master'!BR104,Imput!BR104)</f>
        <v>N/A</v>
      </c>
      <c r="BS104" s="370" t="str">
        <f>IF(Imput!BS104="",'Control Master'!BS104,Imput!BS104)</f>
        <v>N/A</v>
      </c>
      <c r="BT104" s="370" t="str">
        <f>IF(Imput!BT104="",'Control Master'!BT104,Imput!BT104)</f>
        <v>N/A</v>
      </c>
      <c r="BU104" s="370" t="str">
        <f>IF(Imput!BU104="",'Control Master'!BU104,Imput!BU104)</f>
        <v>N/A</v>
      </c>
      <c r="BV104" s="370" t="str">
        <f>IF(Imput!BV104="",'Control Master'!BV104,Imput!BV104)</f>
        <v>N/A</v>
      </c>
      <c r="BW104" s="370" t="str">
        <f>IF(Imput!BW104="",'Control Master'!BW104,Imput!BW104)</f>
        <v>N/A</v>
      </c>
      <c r="BX104" s="370" t="str">
        <f>IF(Imput!BX104="",'Control Master'!BX104,Imput!BX104)</f>
        <v>N/A</v>
      </c>
      <c r="BY104" s="370" t="str">
        <f>IF(Imput!BY104="",'Control Master'!BY104,Imput!BY104)</f>
        <v>N/A</v>
      </c>
      <c r="BZ104" s="370" t="str">
        <f>IF(Imput!BZ104="",'Control Master'!BZ104,Imput!BZ104)</f>
        <v>N/A</v>
      </c>
      <c r="CA104" s="370" t="str">
        <f>IF(Imput!CA104="",'Control Master'!CA104,Imput!CA104)</f>
        <v>N/A</v>
      </c>
      <c r="CB104" s="370" t="str">
        <f>IF(Imput!CB104="",'Control Master'!CB104,Imput!CB104)</f>
        <v>N/A</v>
      </c>
      <c r="CC104" s="370" t="str">
        <f>IF(Imput!CC104="",'Control Master'!CC104,Imput!CC104)</f>
        <v>N/A</v>
      </c>
      <c r="CD104" s="370" t="str">
        <f>IF(Imput!CD104="",'Control Master'!CD104,Imput!CD104)</f>
        <v>N/A</v>
      </c>
      <c r="CE104" s="370" t="str">
        <f>IF(Imput!CE104="",'Control Master'!CE104,Imput!CE104)</f>
        <v>N/A</v>
      </c>
      <c r="CF104" s="370" t="str">
        <f>IF(Imput!CF104="",'Control Master'!CF104,Imput!CF104)</f>
        <v>N/A</v>
      </c>
      <c r="CG104" s="370" t="str">
        <f>IF(Imput!CG104="",'Control Master'!CG104,Imput!CG104)</f>
        <v>N/A</v>
      </c>
      <c r="CH104" s="370" t="str">
        <f>IF(Imput!CH104="",'Control Master'!CH104,Imput!CH104)</f>
        <v>N/A</v>
      </c>
      <c r="CI104" s="370" t="str">
        <f>IF(Imput!CI104="",'Control Master'!CI104,Imput!CI104)</f>
        <v>N/A</v>
      </c>
      <c r="CJ104" s="370" t="str">
        <f>IF(Imput!CJ104="",'Control Master'!CJ104,Imput!CJ104)</f>
        <v>N/A</v>
      </c>
      <c r="CK104" s="370" t="str">
        <f>IF(Imput!CK104="",'Control Master'!CK104,Imput!CK104)</f>
        <v>N/A</v>
      </c>
      <c r="CL104" s="370" t="str">
        <f>IF(Imput!CL105="",'Control Master'!CL104,Imput!CL105)</f>
        <v>N/A</v>
      </c>
      <c r="CM104" s="370" t="str">
        <f>IF(Imput!CM104="",'Control Master'!CM104,Imput!CM104)</f>
        <v>N/A</v>
      </c>
      <c r="CN104" s="370" t="str">
        <f>IF(Imput!CN104="",'Control Master'!CN104,Imput!CN104)</f>
        <v>N/A</v>
      </c>
      <c r="CO104" s="370" t="str">
        <f>IF(Imput!CO104="",'Control Master'!CO104,Imput!CO104)</f>
        <v>N/A</v>
      </c>
      <c r="CP104" s="370" t="str">
        <f>IF(Imput!CP104="",'Control Master'!CP104,Imput!CP104)</f>
        <v>N/A</v>
      </c>
      <c r="CQ104" s="370" t="str">
        <f>IF(Imput!CQ104="",'Control Master'!CQ104,Imput!CQ104)</f>
        <v>N/A</v>
      </c>
      <c r="CR104" s="370" t="str">
        <f>IF(Imput!CR104="",'Control Master'!CR104,Imput!CR104)</f>
        <v>N/A</v>
      </c>
      <c r="CS104" s="370" t="str">
        <f>IF(Imput!CS104="",'Control Master'!CS104,Imput!CS104)</f>
        <v>N/A</v>
      </c>
      <c r="CT104" s="370" t="str">
        <f>IF(Imput!CT104="",'Control Master'!CT104,Imput!CT104)</f>
        <v>N/A</v>
      </c>
      <c r="CU104" s="370" t="str">
        <f>IF(Imput!CU104="",'Control Master'!CU104,Imput!CU104)</f>
        <v>N/A</v>
      </c>
      <c r="CV104" s="370" t="str">
        <f>IF(Imput!CV104="",'Control Master'!CV104,Imput!CV104)</f>
        <v>N/A</v>
      </c>
      <c r="CW104" s="370" t="str">
        <f>IF(Imput!CW104="",'Control Master'!CW104,Imput!CW104)</f>
        <v>N/A</v>
      </c>
      <c r="CX104" s="370" t="str">
        <f>IF(Imput!CX104="",'Control Master'!CX104,Imput!CX104)</f>
        <v>N/A</v>
      </c>
      <c r="CY104" s="370" t="str">
        <f>IF(Imput!CY104="",'Control Master'!CY104,Imput!CY104)</f>
        <v>N/A</v>
      </c>
      <c r="CZ104" s="370" t="str">
        <f>IF(Imput!CZ104="",'Control Master'!CZ104,Imput!CZ104)</f>
        <v>N/A</v>
      </c>
      <c r="DA104" s="370" t="str">
        <f>IF(Imput!DA104="",'Control Master'!DA104,Imput!DA104)</f>
        <v>N/A</v>
      </c>
      <c r="DB104" s="370" t="str">
        <f>IF(Imput!DB104="",'Control Master'!DB104,Imput!DB104)</f>
        <v>N/A</v>
      </c>
      <c r="DC104" s="370" t="str">
        <f>IF(Imput!DC104="",'Control Master'!DC104,Imput!DC104)</f>
        <v>N/A</v>
      </c>
      <c r="DD104" s="370" t="str">
        <f>IF(Imput!DD104="",'Control Master'!DD104,Imput!DD104)</f>
        <v>N/A</v>
      </c>
    </row>
    <row r="105" spans="1:108" ht="23.25">
      <c r="A105" s="9" t="s">
        <v>95</v>
      </c>
      <c r="B105" s="10" t="s">
        <v>90</v>
      </c>
      <c r="C105" s="139">
        <f t="shared" si="0"/>
        <v>946.15447265863008</v>
      </c>
      <c r="E105" s="369" t="str">
        <f>IF(Imput!E105="",'Control Master'!E105,Imput!E105)</f>
        <v>N/R</v>
      </c>
      <c r="F105" s="369">
        <f>IF(Imput!F105="",'Control Master'!F105,Imput!F105)</f>
        <v>870.22305525446382</v>
      </c>
      <c r="G105" s="369" t="str">
        <f>IF(Imput!G105="",'Control Master'!G105,Imput!G105)</f>
        <v>N/R</v>
      </c>
      <c r="H105" s="369" t="str">
        <f>IF(Imput!H105="",'Control Master'!H105,Imput!H105)</f>
        <v>N/R</v>
      </c>
      <c r="I105" s="369" t="str">
        <f>IF(Imput!I105="",'Control Master'!I105,Imput!I105)</f>
        <v>RD$4,912.73</v>
      </c>
      <c r="J105" s="369">
        <f>IF(Imput!J105="",'Control Master'!J105,Imput!J105)</f>
        <v>1024.468729868028</v>
      </c>
      <c r="K105" s="369">
        <f>IF(Imput!K105="",'Control Master'!K105,Imput!K105)</f>
        <v>1415</v>
      </c>
      <c r="L105" s="369">
        <f>IF(Imput!L105="",'Control Master'!L105,Imput!L105)</f>
        <v>721.08057817065855</v>
      </c>
      <c r="M105" s="369" t="str">
        <f>IF(Imput!M105="",'Control Master'!M105,Imput!M105)</f>
        <v>N/R</v>
      </c>
      <c r="N105" s="369" t="str">
        <f>IF(Imput!N105="",'Control Master'!N105,Imput!N105)</f>
        <v>N/R</v>
      </c>
      <c r="O105" s="369" t="str">
        <f>IF(Imput!O105="",'Control Master'!O105,Imput!O105)</f>
        <v>N/R</v>
      </c>
      <c r="P105" s="369" t="str">
        <f>IF(Imput!P105="",'Control Master'!P105,Imput!P105)</f>
        <v>N/R</v>
      </c>
      <c r="Q105" s="369" t="str">
        <f>IF(Imput!Q105="",'Control Master'!Q105,Imput!Q105)</f>
        <v>N/A</v>
      </c>
      <c r="R105" s="369" t="str">
        <f>IF(Imput!R105="",'Control Master'!R105,Imput!R105)</f>
        <v>N/A</v>
      </c>
      <c r="S105" s="369" t="str">
        <f>IF(Imput!S105="",'Control Master'!S105,Imput!S105)</f>
        <v>N/A</v>
      </c>
      <c r="T105" s="369" t="str">
        <f>IF(Imput!T105="",'Control Master'!T105,Imput!T105)</f>
        <v>N/A</v>
      </c>
      <c r="U105" s="369" t="str">
        <f>IF(Imput!U105="",'Control Master'!U105,Imput!U105)</f>
        <v>N/A</v>
      </c>
      <c r="V105" s="369" t="str">
        <f>IF(Imput!V105="",'Control Master'!V105,Imput!V105)</f>
        <v>N/A</v>
      </c>
      <c r="W105" s="369" t="str">
        <f>IF(Imput!W105="",'Control Master'!W105,Imput!W105)</f>
        <v>N/R</v>
      </c>
      <c r="X105" s="369">
        <f>IF(Imput!X105="",'Control Master'!X105,Imput!X105)</f>
        <v>700</v>
      </c>
      <c r="Y105" s="369" t="str">
        <f>IF(Imput!Y105="",'Control Master'!Y105,Imput!Y105)</f>
        <v>N/A</v>
      </c>
      <c r="Z105" s="369" t="str">
        <f>IF(Imput!Z105="",'Control Master'!Z105,Imput!Z105)</f>
        <v>N/R</v>
      </c>
      <c r="AA105" s="369" t="str">
        <f>IF(Imput!AA105="",'Control Master'!AA105,Imput!AA105)</f>
        <v>N/A</v>
      </c>
      <c r="AB105" s="369" t="str">
        <f>IF(Imput!AB105="",'Control Master'!AB105,Imput!AB105)</f>
        <v>N/A</v>
      </c>
      <c r="AC105" s="369" t="str">
        <f>IF(Imput!AC105="",'Control Master'!AC105,Imput!AC105)</f>
        <v>N/R</v>
      </c>
      <c r="AD105" s="369" t="str">
        <f>IF(Imput!AD105="",'Control Master'!AD105,Imput!AD105)</f>
        <v>N/A</v>
      </c>
      <c r="AE105" s="369" t="str">
        <f>IF(Imput!AE105="",'Control Master'!AE105,Imput!AE105)</f>
        <v>N/A</v>
      </c>
      <c r="AF105" s="369" t="str">
        <f>IF(Imput!AF105="",'Control Master'!AF105,Imput!AF105)</f>
        <v>N/A</v>
      </c>
      <c r="AG105" s="369" t="str">
        <f>IF(Imput!AG105="",'Control Master'!AG105,Imput!AG105)</f>
        <v>N/A</v>
      </c>
      <c r="AH105" s="369" t="str">
        <f>IF(Imput!AH105="",'Control Master'!AH105,Imput!AH105)</f>
        <v>N/R</v>
      </c>
      <c r="AI105" s="369" t="str">
        <f>IF(Imput!AI105="",'Control Master'!AI105,Imput!AI105)</f>
        <v>N/A</v>
      </c>
      <c r="AJ105" s="369" t="str">
        <f>IF(Imput!AJ105="",'Control Master'!AJ105,Imput!AJ105)</f>
        <v>N/A</v>
      </c>
      <c r="AK105" s="369" t="str">
        <f>IF(Imput!AK105="",'Control Master'!AK105,Imput!AK105)</f>
        <v>N/A</v>
      </c>
      <c r="AL105" s="369" t="str">
        <f>IF(Imput!AL105="",'Control Master'!AL105,Imput!AL105)</f>
        <v>N/A</v>
      </c>
      <c r="AM105" s="369" t="str">
        <f>IF(Imput!AM105="",'Control Master'!AM105,Imput!AM105)</f>
        <v>N/A</v>
      </c>
      <c r="AN105" s="369" t="str">
        <f>IF(Imput!AN105="",'Control Master'!AN105,Imput!AN105)</f>
        <v>N/A</v>
      </c>
      <c r="AO105" s="369" t="str">
        <f>IF(Imput!AO105="",'Control Master'!AO105,Imput!AO105)</f>
        <v>N/A</v>
      </c>
      <c r="AP105" s="369" t="str">
        <f>IF(Imput!AP105="",'Control Master'!AP105,Imput!AP105)</f>
        <v>N/A</v>
      </c>
      <c r="AQ105" s="369" t="str">
        <f>IF(Imput!AQ105="",'Control Master'!AQ105,Imput!AQ105)</f>
        <v>N/A</v>
      </c>
      <c r="AR105" s="369" t="str">
        <f>IF(Imput!AR105="",'Control Master'!AR105,Imput!AR105)</f>
        <v>N/A</v>
      </c>
      <c r="AS105" s="369" t="str">
        <f>IF(Imput!AS105="",'Control Master'!AS105,Imput!AS105)</f>
        <v>N/A</v>
      </c>
      <c r="AT105" s="369" t="str">
        <f>IF(Imput!AT105="",'Control Master'!AT105,Imput!AT105)</f>
        <v>N/R</v>
      </c>
      <c r="AU105" s="369" t="str">
        <f>IF(Imput!AU105="",'Control Master'!AU105,Imput!AU105)</f>
        <v>N/A</v>
      </c>
      <c r="AV105" s="369" t="str">
        <f>IF(Imput!AV105="",'Control Master'!AV105,Imput!AV105)</f>
        <v>N/A</v>
      </c>
      <c r="AW105" s="369" t="str">
        <f>IF(Imput!AW105="",'Control Master'!AW105,Imput!AW105)</f>
        <v>N/A</v>
      </c>
      <c r="AX105" s="369" t="str">
        <f>IF(Imput!AX105="",'Control Master'!AX105,Imput!AX105)</f>
        <v>N/A</v>
      </c>
      <c r="AY105" s="369" t="str">
        <f>IF(Imput!AY105="",'Control Master'!AY105,Imput!AY105)</f>
        <v>N/A</v>
      </c>
      <c r="AZ105" s="369" t="str">
        <f>IF(Imput!AZ105="",'Control Master'!AZ105,Imput!AZ105)</f>
        <v>N/A</v>
      </c>
      <c r="BA105" s="369" t="str">
        <f>IF(Imput!BA105="",'Control Master'!BA105,Imput!BA105)</f>
        <v>N/A</v>
      </c>
      <c r="BB105" s="369" t="str">
        <f>IF(Imput!BB106="",'Control Master'!BB105,Imput!BB106)</f>
        <v>N/A</v>
      </c>
      <c r="BC105" s="369" t="str">
        <f>IF(Imput!BC105="",'Control Master'!BC105,Imput!BC105)</f>
        <v>N/A</v>
      </c>
      <c r="BD105" s="369" t="str">
        <f>IF(Imput!BD105="",'Control Master'!BD105,Imput!BD105)</f>
        <v>N/A</v>
      </c>
      <c r="BE105" s="369" t="str">
        <f>IF(Imput!BE105="",'Control Master'!BE105,Imput!BE105)</f>
        <v>N/A</v>
      </c>
      <c r="BF105" s="369" t="str">
        <f>IF(Imput!BF105="",'Control Master'!BF105,Imput!BF105)</f>
        <v>N/A</v>
      </c>
      <c r="BG105" s="369" t="str">
        <f>IF(Imput!BG105="",'Control Master'!BG105,Imput!BG105)</f>
        <v>N/A</v>
      </c>
      <c r="BH105" s="369" t="str">
        <f>IF(Imput!BH105="",'Control Master'!BH105,Imput!BH105)</f>
        <v>N/A</v>
      </c>
      <c r="BI105" s="369" t="str">
        <f>IF(Imput!BI105="",'Control Master'!BI105,Imput!BI105)</f>
        <v>N/A</v>
      </c>
      <c r="BJ105" s="369" t="str">
        <f>IF(Imput!BJ106="",'Control Master'!BJ105,Imput!BJ106)</f>
        <v>N/R</v>
      </c>
      <c r="BK105" s="369" t="str">
        <f>IF(Imput!BK105="",'Control Master'!BK105,Imput!BK105)</f>
        <v>N/A</v>
      </c>
      <c r="BL105" s="369" t="str">
        <f>IF(Imput!BL105="",'Control Master'!BL105,Imput!BL105)</f>
        <v>N/A</v>
      </c>
      <c r="BM105" s="369" t="str">
        <f>IF(Imput!BM105="",'Control Master'!BM105,Imput!BM105)</f>
        <v>N/A</v>
      </c>
      <c r="BN105" s="369" t="str">
        <f>IF(Imput!BN105="",'Control Master'!BN105,Imput!BN105)</f>
        <v>N/A</v>
      </c>
      <c r="BO105" s="369" t="str">
        <f>IF(Imput!BO105="",'Control Master'!BO105,Imput!BO105)</f>
        <v>N/A</v>
      </c>
      <c r="BP105" s="369" t="str">
        <f>IF(Imput!BP105="",'Control Master'!BP105,Imput!BP105)</f>
        <v>N/A</v>
      </c>
      <c r="BQ105" s="369" t="str">
        <f>IF(Imput!BQ105="",'Control Master'!BQ105,Imput!BQ105)</f>
        <v>N/A</v>
      </c>
      <c r="BR105" s="369" t="str">
        <f>IF(Imput!BR105="",'Control Master'!BR105,Imput!BR105)</f>
        <v>N/A</v>
      </c>
      <c r="BS105" s="369" t="str">
        <f>IF(Imput!BS105="",'Control Master'!BS105,Imput!BS105)</f>
        <v>N/A</v>
      </c>
      <c r="BT105" s="369" t="str">
        <f>IF(Imput!BT105="",'Control Master'!BT105,Imput!BT105)</f>
        <v>N/A</v>
      </c>
      <c r="BU105" s="369" t="str">
        <f>IF(Imput!BU105="",'Control Master'!BU105,Imput!BU105)</f>
        <v>N/A</v>
      </c>
      <c r="BV105" s="369" t="str">
        <f>IF(Imput!BV105="",'Control Master'!BV105,Imput!BV105)</f>
        <v>N/A</v>
      </c>
      <c r="BW105" s="369" t="str">
        <f>IF(Imput!BW105="",'Control Master'!BW105,Imput!BW105)</f>
        <v>N/A</v>
      </c>
      <c r="BX105" s="369" t="str">
        <f>IF(Imput!BX105="",'Control Master'!BX105,Imput!BX105)</f>
        <v>N/A</v>
      </c>
      <c r="BY105" s="369" t="str">
        <f>IF(Imput!BY105="",'Control Master'!BY105,Imput!BY105)</f>
        <v>N/A</v>
      </c>
      <c r="BZ105" s="369" t="str">
        <f>IF(Imput!BZ105="",'Control Master'!BZ105,Imput!BZ105)</f>
        <v>N/A</v>
      </c>
      <c r="CA105" s="369" t="str">
        <f>IF(Imput!CA105="",'Control Master'!CA105,Imput!CA105)</f>
        <v>N/A</v>
      </c>
      <c r="CB105" s="369" t="str">
        <f>IF(Imput!CB105="",'Control Master'!CB105,Imput!CB105)</f>
        <v>N/A</v>
      </c>
      <c r="CC105" s="369" t="str">
        <f>IF(Imput!CC105="",'Control Master'!CC105,Imput!CC105)</f>
        <v>N/A</v>
      </c>
      <c r="CD105" s="369" t="str">
        <f>IF(Imput!CD105="",'Control Master'!CD105,Imput!CD105)</f>
        <v>N/A</v>
      </c>
      <c r="CE105" s="369" t="str">
        <f>IF(Imput!CE105="",'Control Master'!CE105,Imput!CE105)</f>
        <v>N/A</v>
      </c>
      <c r="CF105" s="369" t="str">
        <f>IF(Imput!CF105="",'Control Master'!CF105,Imput!CF105)</f>
        <v>N/A</v>
      </c>
      <c r="CG105" s="369" t="str">
        <f>IF(Imput!CG105="",'Control Master'!CG105,Imput!CG105)</f>
        <v>N/A</v>
      </c>
      <c r="CH105" s="369" t="str">
        <f>IF(Imput!CH105="",'Control Master'!CH105,Imput!CH105)</f>
        <v>N/A</v>
      </c>
      <c r="CI105" s="369" t="str">
        <f>IF(Imput!CI105="",'Control Master'!CI105,Imput!CI105)</f>
        <v>N/A</v>
      </c>
      <c r="CJ105" s="369" t="str">
        <f>IF(Imput!CJ105="",'Control Master'!CJ105,Imput!CJ105)</f>
        <v>N/A</v>
      </c>
      <c r="CK105" s="369" t="str">
        <f>IF(Imput!CK105="",'Control Master'!CK105,Imput!CK105)</f>
        <v>N/A</v>
      </c>
      <c r="CL105" s="369" t="str">
        <f>IF(Imput!CL106="",'Control Master'!CL105,Imput!CL106)</f>
        <v>N/R</v>
      </c>
      <c r="CM105" s="369" t="str">
        <f>IF(Imput!CM105="",'Control Master'!CM105,Imput!CM105)</f>
        <v>N/A</v>
      </c>
      <c r="CN105" s="369" t="str">
        <f>IF(Imput!CN105="",'Control Master'!CN105,Imput!CN105)</f>
        <v>N/A</v>
      </c>
      <c r="CO105" s="369" t="str">
        <f>IF(Imput!CO105="",'Control Master'!CO105,Imput!CO105)</f>
        <v>N/A</v>
      </c>
      <c r="CP105" s="369" t="str">
        <f>IF(Imput!CP105="",'Control Master'!CP105,Imput!CP105)</f>
        <v>N/A</v>
      </c>
      <c r="CQ105" s="369" t="str">
        <f>IF(Imput!CQ105="",'Control Master'!CQ105,Imput!CQ105)</f>
        <v>N/A</v>
      </c>
      <c r="CR105" s="369" t="str">
        <f>IF(Imput!CR105="",'Control Master'!CR105,Imput!CR105)</f>
        <v>N/A</v>
      </c>
      <c r="CS105" s="369" t="str">
        <f>IF(Imput!CS105="",'Control Master'!CS105,Imput!CS105)</f>
        <v>N/A</v>
      </c>
      <c r="CT105" s="369" t="str">
        <f>IF(Imput!CT105="",'Control Master'!CT105,Imput!CT105)</f>
        <v>N/A</v>
      </c>
      <c r="CU105" s="369" t="str">
        <f>IF(Imput!CU105="",'Control Master'!CU105,Imput!CU105)</f>
        <v>N/A</v>
      </c>
      <c r="CV105" s="369" t="str">
        <f>IF(Imput!CV105="",'Control Master'!CV105,Imput!CV105)</f>
        <v>N/A</v>
      </c>
      <c r="CW105" s="369" t="str">
        <f>IF(Imput!CW105="",'Control Master'!CW105,Imput!CW105)</f>
        <v>N/R</v>
      </c>
      <c r="CX105" s="369" t="str">
        <f>IF(Imput!CX105="",'Control Master'!CX105,Imput!CX105)</f>
        <v>N/A</v>
      </c>
      <c r="CY105" s="369" t="str">
        <f>IF(Imput!CY105="",'Control Master'!CY105,Imput!CY105)</f>
        <v>N/A</v>
      </c>
      <c r="CZ105" s="369" t="str">
        <f>IF(Imput!CZ105="",'Control Master'!CZ105,Imput!CZ105)</f>
        <v>N/A</v>
      </c>
      <c r="DA105" s="369" t="str">
        <f>IF(Imput!DA105="",'Control Master'!DA105,Imput!DA105)</f>
        <v>N/A</v>
      </c>
      <c r="DB105" s="369" t="str">
        <f>IF(Imput!DB105="",'Control Master'!DB105,Imput!DB105)</f>
        <v>N/A</v>
      </c>
      <c r="DC105" s="369" t="str">
        <f>IF(Imput!DC105="",'Control Master'!DC105,Imput!DC105)</f>
        <v>N/A</v>
      </c>
      <c r="DD105" s="369" t="str">
        <f>IF(Imput!DD105="",'Control Master'!DD105,Imput!DD105)</f>
        <v>N/A</v>
      </c>
    </row>
    <row r="106" spans="1:108" ht="23.25">
      <c r="A106" s="9" t="s">
        <v>96</v>
      </c>
      <c r="B106" s="10" t="s">
        <v>90</v>
      </c>
      <c r="C106" s="139">
        <f t="shared" si="0"/>
        <v>340.51925034892173</v>
      </c>
      <c r="E106" s="369" t="str">
        <f>IF(Imput!E106="",'Control Master'!E106,Imput!E106)</f>
        <v>N/R</v>
      </c>
      <c r="F106" s="369">
        <f>IF(Imput!F106="",'Control Master'!F106,Imput!F106)</f>
        <v>296.03850069784346</v>
      </c>
      <c r="G106" s="369" t="str">
        <f>IF(Imput!G106="",'Control Master'!G106,Imput!G106)</f>
        <v>N/R</v>
      </c>
      <c r="H106" s="369" t="str">
        <f>IF(Imput!H106="",'Control Master'!H106,Imput!H106)</f>
        <v>N/R</v>
      </c>
      <c r="I106" s="369" t="str">
        <f>IF(Imput!I106="",'Control Master'!I106,Imput!I106)</f>
        <v>N/R</v>
      </c>
      <c r="J106" s="369">
        <f>IF(Imput!J106="",'Control Master'!J106,Imput!J106)</f>
        <v>385</v>
      </c>
      <c r="K106" s="369" t="str">
        <f>IF(Imput!K106="",'Control Master'!K106,Imput!K106)</f>
        <v>N/A</v>
      </c>
      <c r="L106" s="369" t="str">
        <f>IF(Imput!L106="",'Control Master'!L106,Imput!L106)</f>
        <v>N/A</v>
      </c>
      <c r="M106" s="369" t="str">
        <f>IF(Imput!M106="",'Control Master'!M106,Imput!M106)</f>
        <v>N/R</v>
      </c>
      <c r="N106" s="369" t="str">
        <f>IF(Imput!N106="",'Control Master'!N106,Imput!N106)</f>
        <v>N/R</v>
      </c>
      <c r="O106" s="369" t="str">
        <f>IF(Imput!O106="",'Control Master'!O106,Imput!O106)</f>
        <v>N/R</v>
      </c>
      <c r="P106" s="369" t="str">
        <f>IF(Imput!P106="",'Control Master'!P106,Imput!P106)</f>
        <v>N/R</v>
      </c>
      <c r="Q106" s="369" t="str">
        <f>IF(Imput!Q106="",'Control Master'!Q106,Imput!Q106)</f>
        <v>N/A</v>
      </c>
      <c r="R106" s="369" t="str">
        <f>IF(Imput!R106="",'Control Master'!R106,Imput!R106)</f>
        <v>N/A</v>
      </c>
      <c r="S106" s="369" t="str">
        <f>IF(Imput!S106="",'Control Master'!S106,Imput!S106)</f>
        <v>N/A</v>
      </c>
      <c r="T106" s="369" t="str">
        <f>IF(Imput!T106="",'Control Master'!T106,Imput!T106)</f>
        <v>N/A</v>
      </c>
      <c r="U106" s="369" t="str">
        <f>IF(Imput!U106="",'Control Master'!U106,Imput!U106)</f>
        <v>N/A</v>
      </c>
      <c r="V106" s="369" t="str">
        <f>IF(Imput!V106="",'Control Master'!V106,Imput!V106)</f>
        <v>N/A</v>
      </c>
      <c r="W106" s="369" t="str">
        <f>IF(Imput!W106="",'Control Master'!W106,Imput!W106)</f>
        <v>N/R</v>
      </c>
      <c r="X106" s="369" t="str">
        <f>IF(Imput!X106="",'Control Master'!X106,Imput!X106)</f>
        <v>N/R</v>
      </c>
      <c r="Y106" s="369" t="str">
        <f>IF(Imput!Y106="",'Control Master'!Y106,Imput!Y106)</f>
        <v>N/A</v>
      </c>
      <c r="Z106" s="369" t="str">
        <f>IF(Imput!Z106="",'Control Master'!Z106,Imput!Z106)</f>
        <v>N/R</v>
      </c>
      <c r="AA106" s="369" t="str">
        <f>IF(Imput!AA106="",'Control Master'!AA106,Imput!AA106)</f>
        <v>N/A</v>
      </c>
      <c r="AB106" s="369" t="str">
        <f>IF(Imput!AB106="",'Control Master'!AB106,Imput!AB106)</f>
        <v>N/A</v>
      </c>
      <c r="AC106" s="369" t="str">
        <f>IF(Imput!AC106="",'Control Master'!AC106,Imput!AC106)</f>
        <v>N/R</v>
      </c>
      <c r="AD106" s="369" t="str">
        <f>IF(Imput!AD106="",'Control Master'!AD106,Imput!AD106)</f>
        <v>N/A</v>
      </c>
      <c r="AE106" s="369" t="str">
        <f>IF(Imput!AE106="",'Control Master'!AE106,Imput!AE106)</f>
        <v>N/A</v>
      </c>
      <c r="AF106" s="369" t="str">
        <f>IF(Imput!AF106="",'Control Master'!AF106,Imput!AF106)</f>
        <v>N/A</v>
      </c>
      <c r="AG106" s="369" t="str">
        <f>IF(Imput!AG106="",'Control Master'!AG106,Imput!AG106)</f>
        <v>N/A</v>
      </c>
      <c r="AH106" s="369" t="str">
        <f>IF(Imput!AH106="",'Control Master'!AH106,Imput!AH106)</f>
        <v>N/R</v>
      </c>
      <c r="AI106" s="369" t="str">
        <f>IF(Imput!AI106="",'Control Master'!AI106,Imput!AI106)</f>
        <v>N/A</v>
      </c>
      <c r="AJ106" s="369" t="str">
        <f>IF(Imput!AJ106="",'Control Master'!AJ106,Imput!AJ106)</f>
        <v>N/A</v>
      </c>
      <c r="AK106" s="369" t="str">
        <f>IF(Imput!AK106="",'Control Master'!AK106,Imput!AK106)</f>
        <v>N/A</v>
      </c>
      <c r="AL106" s="369" t="str">
        <f>IF(Imput!AL106="",'Control Master'!AL106,Imput!AL106)</f>
        <v>N/A</v>
      </c>
      <c r="AM106" s="369" t="str">
        <f>IF(Imput!AM106="",'Control Master'!AM106,Imput!AM106)</f>
        <v>N/A</v>
      </c>
      <c r="AN106" s="369" t="str">
        <f>IF(Imput!AN106="",'Control Master'!AN106,Imput!AN106)</f>
        <v>N/A</v>
      </c>
      <c r="AO106" s="369" t="str">
        <f>IF(Imput!AO106="",'Control Master'!AO106,Imput!AO106)</f>
        <v>N/A</v>
      </c>
      <c r="AP106" s="369" t="str">
        <f>IF(Imput!AP106="",'Control Master'!AP106,Imput!AP106)</f>
        <v>N/A</v>
      </c>
      <c r="AQ106" s="369" t="str">
        <f>IF(Imput!AQ106="",'Control Master'!AQ106,Imput!AQ106)</f>
        <v>N/A</v>
      </c>
      <c r="AR106" s="369" t="str">
        <f>IF(Imput!AR106="",'Control Master'!AR106,Imput!AR106)</f>
        <v>N/A</v>
      </c>
      <c r="AS106" s="369" t="str">
        <f>IF(Imput!AS106="",'Control Master'!AS106,Imput!AS106)</f>
        <v>N/A</v>
      </c>
      <c r="AT106" s="369" t="str">
        <f>IF(Imput!AT106="",'Control Master'!AT106,Imput!AT106)</f>
        <v>N/R</v>
      </c>
      <c r="AU106" s="369" t="str">
        <f>IF(Imput!AU106="",'Control Master'!AU106,Imput!AU106)</f>
        <v>N/A</v>
      </c>
      <c r="AV106" s="369" t="str">
        <f>IF(Imput!AV106="",'Control Master'!AV106,Imput!AV106)</f>
        <v>N/A</v>
      </c>
      <c r="AW106" s="369" t="str">
        <f>IF(Imput!AW106="",'Control Master'!AW106,Imput!AW106)</f>
        <v>N/A</v>
      </c>
      <c r="AX106" s="369" t="str">
        <f>IF(Imput!AX106="",'Control Master'!AX106,Imput!AX106)</f>
        <v>N/A</v>
      </c>
      <c r="AY106" s="369" t="str">
        <f>IF(Imput!AY106="",'Control Master'!AY106,Imput!AY106)</f>
        <v>N/A</v>
      </c>
      <c r="AZ106" s="369" t="str">
        <f>IF(Imput!AZ106="",'Control Master'!AZ106,Imput!AZ106)</f>
        <v>N/A</v>
      </c>
      <c r="BA106" s="369" t="str">
        <f>IF(Imput!BA106="",'Control Master'!BA106,Imput!BA106)</f>
        <v>N/A</v>
      </c>
      <c r="BB106" s="369" t="str">
        <f>IF(Imput!BB107="",'Control Master'!BB106,Imput!BB107)</f>
        <v>N/A</v>
      </c>
      <c r="BC106" s="369" t="str">
        <f>IF(Imput!BC106="",'Control Master'!BC106,Imput!BC106)</f>
        <v>N/A</v>
      </c>
      <c r="BD106" s="369" t="str">
        <f>IF(Imput!BD106="",'Control Master'!BD106,Imput!BD106)</f>
        <v>N/A</v>
      </c>
      <c r="BE106" s="369" t="str">
        <f>IF(Imput!BE106="",'Control Master'!BE106,Imput!BE106)</f>
        <v>N/A</v>
      </c>
      <c r="BF106" s="369" t="str">
        <f>IF(Imput!BF106="",'Control Master'!BF106,Imput!BF106)</f>
        <v>N/A</v>
      </c>
      <c r="BG106" s="369" t="str">
        <f>IF(Imput!BG106="",'Control Master'!BG106,Imput!BG106)</f>
        <v>N/A</v>
      </c>
      <c r="BH106" s="369" t="str">
        <f>IF(Imput!BH106="",'Control Master'!BH106,Imput!BH106)</f>
        <v>N/A</v>
      </c>
      <c r="BI106" s="369" t="str">
        <f>IF(Imput!BI106="",'Control Master'!BI106,Imput!BI106)</f>
        <v>N/A</v>
      </c>
      <c r="BJ106" s="369" t="str">
        <f>IF(Imput!BJ107="",'Control Master'!BJ106,Imput!BJ107)</f>
        <v>N/R</v>
      </c>
      <c r="BK106" s="369" t="str">
        <f>IF(Imput!BK106="",'Control Master'!BK106,Imput!BK106)</f>
        <v>N/A</v>
      </c>
      <c r="BL106" s="369" t="str">
        <f>IF(Imput!BL106="",'Control Master'!BL106,Imput!BL106)</f>
        <v>N/A</v>
      </c>
      <c r="BM106" s="369" t="str">
        <f>IF(Imput!BM106="",'Control Master'!BM106,Imput!BM106)</f>
        <v>N/A</v>
      </c>
      <c r="BN106" s="369" t="str">
        <f>IF(Imput!BN106="",'Control Master'!BN106,Imput!BN106)</f>
        <v>N/A</v>
      </c>
      <c r="BO106" s="369" t="str">
        <f>IF(Imput!BO106="",'Control Master'!BO106,Imput!BO106)</f>
        <v>N/A</v>
      </c>
      <c r="BP106" s="369" t="str">
        <f>IF(Imput!BP106="",'Control Master'!BP106,Imput!BP106)</f>
        <v>N/A</v>
      </c>
      <c r="BQ106" s="369" t="str">
        <f>IF(Imput!BQ106="",'Control Master'!BQ106,Imput!BQ106)</f>
        <v>N/A</v>
      </c>
      <c r="BR106" s="369" t="str">
        <f>IF(Imput!BR106="",'Control Master'!BR106,Imput!BR106)</f>
        <v>N/A</v>
      </c>
      <c r="BS106" s="369" t="str">
        <f>IF(Imput!BS106="",'Control Master'!BS106,Imput!BS106)</f>
        <v>N/A</v>
      </c>
      <c r="BT106" s="369" t="str">
        <f>IF(Imput!BT106="",'Control Master'!BT106,Imput!BT106)</f>
        <v>N/A</v>
      </c>
      <c r="BU106" s="369" t="str">
        <f>IF(Imput!BU106="",'Control Master'!BU106,Imput!BU106)</f>
        <v>N/A</v>
      </c>
      <c r="BV106" s="369" t="str">
        <f>IF(Imput!BV106="",'Control Master'!BV106,Imput!BV106)</f>
        <v>N/A</v>
      </c>
      <c r="BW106" s="369" t="str">
        <f>IF(Imput!BW106="",'Control Master'!BW106,Imput!BW106)</f>
        <v>N/A</v>
      </c>
      <c r="BX106" s="369" t="str">
        <f>IF(Imput!BX106="",'Control Master'!BX106,Imput!BX106)</f>
        <v>N/A</v>
      </c>
      <c r="BY106" s="369" t="str">
        <f>IF(Imput!BY106="",'Control Master'!BY106,Imput!BY106)</f>
        <v>N/A</v>
      </c>
      <c r="BZ106" s="369" t="str">
        <f>IF(Imput!BZ106="",'Control Master'!BZ106,Imput!BZ106)</f>
        <v>N/A</v>
      </c>
      <c r="CA106" s="369" t="str">
        <f>IF(Imput!CA106="",'Control Master'!CA106,Imput!CA106)</f>
        <v>N/A</v>
      </c>
      <c r="CB106" s="369" t="str">
        <f>IF(Imput!CB106="",'Control Master'!CB106,Imput!CB106)</f>
        <v>N/A</v>
      </c>
      <c r="CC106" s="369" t="str">
        <f>IF(Imput!CC106="",'Control Master'!CC106,Imput!CC106)</f>
        <v>N/A</v>
      </c>
      <c r="CD106" s="369" t="str">
        <f>IF(Imput!CD106="",'Control Master'!CD106,Imput!CD106)</f>
        <v>N/A</v>
      </c>
      <c r="CE106" s="369" t="str">
        <f>IF(Imput!CE106="",'Control Master'!CE106,Imput!CE106)</f>
        <v>N/A</v>
      </c>
      <c r="CF106" s="369" t="str">
        <f>IF(Imput!CF106="",'Control Master'!CF106,Imput!CF106)</f>
        <v>N/A</v>
      </c>
      <c r="CG106" s="369" t="str">
        <f>IF(Imput!CG106="",'Control Master'!CG106,Imput!CG106)</f>
        <v>N/A</v>
      </c>
      <c r="CH106" s="369" t="str">
        <f>IF(Imput!CH106="",'Control Master'!CH106,Imput!CH106)</f>
        <v>N/A</v>
      </c>
      <c r="CI106" s="369" t="str">
        <f>IF(Imput!CI106="",'Control Master'!CI106,Imput!CI106)</f>
        <v>N/A</v>
      </c>
      <c r="CJ106" s="369" t="str">
        <f>IF(Imput!CJ106="",'Control Master'!CJ106,Imput!CJ106)</f>
        <v>N/A</v>
      </c>
      <c r="CK106" s="369" t="str">
        <f>IF(Imput!CK106="",'Control Master'!CK106,Imput!CK106)</f>
        <v>N/A</v>
      </c>
      <c r="CL106" s="369" t="str">
        <f>IF(Imput!CL107="",'Control Master'!CL106,Imput!CL107)</f>
        <v>N/R</v>
      </c>
      <c r="CM106" s="369" t="str">
        <f>IF(Imput!CM106="",'Control Master'!CM106,Imput!CM106)</f>
        <v>N/A</v>
      </c>
      <c r="CN106" s="369" t="str">
        <f>IF(Imput!CN106="",'Control Master'!CN106,Imput!CN106)</f>
        <v>N/A</v>
      </c>
      <c r="CO106" s="369" t="str">
        <f>IF(Imput!CO106="",'Control Master'!CO106,Imput!CO106)</f>
        <v>N/A</v>
      </c>
      <c r="CP106" s="369" t="str">
        <f>IF(Imput!CP106="",'Control Master'!CP106,Imput!CP106)</f>
        <v>N/A</v>
      </c>
      <c r="CQ106" s="369" t="str">
        <f>IF(Imput!CQ106="",'Control Master'!CQ106,Imput!CQ106)</f>
        <v>N/A</v>
      </c>
      <c r="CR106" s="369" t="str">
        <f>IF(Imput!CR106="",'Control Master'!CR106,Imput!CR106)</f>
        <v>N/A</v>
      </c>
      <c r="CS106" s="369" t="str">
        <f>IF(Imput!CS106="",'Control Master'!CS106,Imput!CS106)</f>
        <v>N/A</v>
      </c>
      <c r="CT106" s="369" t="str">
        <f>IF(Imput!CT106="",'Control Master'!CT106,Imput!CT106)</f>
        <v>N/A</v>
      </c>
      <c r="CU106" s="369" t="str">
        <f>IF(Imput!CU106="",'Control Master'!CU106,Imput!CU106)</f>
        <v>N/A</v>
      </c>
      <c r="CV106" s="369" t="str">
        <f>IF(Imput!CV106="",'Control Master'!CV106,Imput!CV106)</f>
        <v>N/A</v>
      </c>
      <c r="CW106" s="369" t="str">
        <f>IF(Imput!CW106="",'Control Master'!CW106,Imput!CW106)</f>
        <v>N/R</v>
      </c>
      <c r="CX106" s="369" t="str">
        <f>IF(Imput!CX106="",'Control Master'!CX106,Imput!CX106)</f>
        <v>N/A</v>
      </c>
      <c r="CY106" s="369" t="str">
        <f>IF(Imput!CY106="",'Control Master'!CY106,Imput!CY106)</f>
        <v>N/A</v>
      </c>
      <c r="CZ106" s="369" t="str">
        <f>IF(Imput!CZ106="",'Control Master'!CZ106,Imput!CZ106)</f>
        <v>N/A</v>
      </c>
      <c r="DA106" s="369" t="str">
        <f>IF(Imput!DA106="",'Control Master'!DA106,Imput!DA106)</f>
        <v>N/A</v>
      </c>
      <c r="DB106" s="369" t="str">
        <f>IF(Imput!DB106="",'Control Master'!DB106,Imput!DB106)</f>
        <v>N/A</v>
      </c>
      <c r="DC106" s="369" t="str">
        <f>IF(Imput!DC106="",'Control Master'!DC106,Imput!DC106)</f>
        <v>N/A</v>
      </c>
      <c r="DD106" s="369" t="str">
        <f>IF(Imput!DD106="",'Control Master'!DD106,Imput!DD106)</f>
        <v>N/A</v>
      </c>
    </row>
    <row r="107" spans="1:108" ht="23.25">
      <c r="A107" s="53" t="s">
        <v>97</v>
      </c>
      <c r="B107" s="10" t="s">
        <v>90</v>
      </c>
      <c r="C107" s="139">
        <f t="shared" si="0"/>
        <v>0.93749213415835675</v>
      </c>
      <c r="E107" s="369" t="str">
        <f>IF(Imput!E107="",'Control Master'!E107,Imput!E107)</f>
        <v>N/A</v>
      </c>
      <c r="F107" s="369">
        <f>IF(Imput!F107="",'Control Master'!F107,Imput!F107)</f>
        <v>1</v>
      </c>
      <c r="G107" s="369" t="str">
        <f>IF(Imput!G107="",'Control Master'!G107,Imput!G107)</f>
        <v>N/A</v>
      </c>
      <c r="H107" s="369">
        <f>IF(Imput!H107="",'Control Master'!H107,Imput!H107)</f>
        <v>1</v>
      </c>
      <c r="I107" s="369" t="str">
        <f>IF(Imput!I107="",'Control Master'!I107,Imput!I107)</f>
        <v>N/A</v>
      </c>
      <c r="J107" s="369">
        <f>IF(Imput!J107="",'Control Master'!J107,Imput!J107)</f>
        <v>0.74996853663342711</v>
      </c>
      <c r="K107" s="369">
        <f>IF(Imput!K107="",'Control Master'!K107,Imput!K107)</f>
        <v>1</v>
      </c>
      <c r="L107" s="369" t="str">
        <f>IF(Imput!L107="",'Control Master'!L107,Imput!L107)</f>
        <v>N/A</v>
      </c>
      <c r="M107" s="369" t="str">
        <f>IF(Imput!M107="",'Control Master'!M107,Imput!M107)</f>
        <v>N/A</v>
      </c>
      <c r="N107" s="369" t="str">
        <f>IF(Imput!N107="",'Control Master'!N107,Imput!N107)</f>
        <v>N/A</v>
      </c>
      <c r="O107" s="369" t="str">
        <f>IF(Imput!O107="",'Control Master'!O107,Imput!O107)</f>
        <v>N/A</v>
      </c>
      <c r="P107" s="369" t="str">
        <f>IF(Imput!P107="",'Control Master'!P107,Imput!P107)</f>
        <v>N/A</v>
      </c>
      <c r="Q107" s="369" t="str">
        <f>IF(Imput!Q107="",'Control Master'!Q107,Imput!Q107)</f>
        <v>N/A</v>
      </c>
      <c r="R107" s="369" t="str">
        <f>IF(Imput!R107="",'Control Master'!R107,Imput!R107)</f>
        <v>N/A</v>
      </c>
      <c r="S107" s="369" t="str">
        <f>IF(Imput!S107="",'Control Master'!S107,Imput!S107)</f>
        <v>N/A</v>
      </c>
      <c r="T107" s="369" t="str">
        <f>IF(Imput!T107="",'Control Master'!T107,Imput!T107)</f>
        <v>N/A</v>
      </c>
      <c r="U107" s="369" t="str">
        <f>IF(Imput!U107="",'Control Master'!U107,Imput!U107)</f>
        <v>N/A</v>
      </c>
      <c r="V107" s="369" t="str">
        <f>IF(Imput!V107="",'Control Master'!V107,Imput!V107)</f>
        <v>N/A</v>
      </c>
      <c r="W107" s="369" t="str">
        <f>IF(Imput!W107="",'Control Master'!W107,Imput!W107)</f>
        <v>N/A</v>
      </c>
      <c r="X107" s="369" t="str">
        <f>IF(Imput!X107="",'Control Master'!X107,Imput!X107)</f>
        <v>N/A</v>
      </c>
      <c r="Y107" s="369" t="str">
        <f>IF(Imput!Y107="",'Control Master'!Y107,Imput!Y107)</f>
        <v>N/A</v>
      </c>
      <c r="Z107" s="369" t="str">
        <f>IF(Imput!Z107="",'Control Master'!Z107,Imput!Z107)</f>
        <v>N/A</v>
      </c>
      <c r="AA107" s="369" t="str">
        <f>IF(Imput!AA107="",'Control Master'!AA107,Imput!AA107)</f>
        <v>N/A</v>
      </c>
      <c r="AB107" s="369" t="str">
        <f>IF(Imput!AB107="",'Control Master'!AB107,Imput!AB107)</f>
        <v>N/A</v>
      </c>
      <c r="AC107" s="369" t="str">
        <f>IF(Imput!AC107="",'Control Master'!AC107,Imput!AC107)</f>
        <v>N/A</v>
      </c>
      <c r="AD107" s="369" t="str">
        <f>IF(Imput!AD107="",'Control Master'!AD107,Imput!AD107)</f>
        <v>N/A</v>
      </c>
      <c r="AE107" s="369" t="str">
        <f>IF(Imput!AE107="",'Control Master'!AE107,Imput!AE107)</f>
        <v>N/A</v>
      </c>
      <c r="AF107" s="369" t="str">
        <f>IF(Imput!AF107="",'Control Master'!AF107,Imput!AF107)</f>
        <v>N/A</v>
      </c>
      <c r="AG107" s="369" t="str">
        <f>IF(Imput!AG107="",'Control Master'!AG107,Imput!AG107)</f>
        <v>N/A</v>
      </c>
      <c r="AH107" s="369" t="str">
        <f>IF(Imput!AH107="",'Control Master'!AH107,Imput!AH107)</f>
        <v>N/A</v>
      </c>
      <c r="AI107" s="369" t="str">
        <f>IF(Imput!AI107="",'Control Master'!AI107,Imput!AI107)</f>
        <v>N/A</v>
      </c>
      <c r="AJ107" s="369" t="str">
        <f>IF(Imput!AJ107="",'Control Master'!AJ107,Imput!AJ107)</f>
        <v>N/A</v>
      </c>
      <c r="AK107" s="369" t="str">
        <f>IF(Imput!AK107="",'Control Master'!AK107,Imput!AK107)</f>
        <v>N/A</v>
      </c>
      <c r="AL107" s="369" t="str">
        <f>IF(Imput!AL107="",'Control Master'!AL107,Imput!AL107)</f>
        <v>N/A</v>
      </c>
      <c r="AM107" s="369" t="str">
        <f>IF(Imput!AM107="",'Control Master'!AM107,Imput!AM107)</f>
        <v>N/A</v>
      </c>
      <c r="AN107" s="369" t="str">
        <f>IF(Imput!AN107="",'Control Master'!AN107,Imput!AN107)</f>
        <v>N/A</v>
      </c>
      <c r="AO107" s="369" t="str">
        <f>IF(Imput!AO107="",'Control Master'!AO107,Imput!AO107)</f>
        <v>N/A</v>
      </c>
      <c r="AP107" s="369" t="str">
        <f>IF(Imput!AP107="",'Control Master'!AP107,Imput!AP107)</f>
        <v>N/A</v>
      </c>
      <c r="AQ107" s="369" t="str">
        <f>IF(Imput!AQ107="",'Control Master'!AQ107,Imput!AQ107)</f>
        <v>N/A</v>
      </c>
      <c r="AR107" s="369" t="str">
        <f>IF(Imput!AR107="",'Control Master'!AR107,Imput!AR107)</f>
        <v>N/A</v>
      </c>
      <c r="AS107" s="369" t="str">
        <f>IF(Imput!AS107="",'Control Master'!AS107,Imput!AS107)</f>
        <v>N/A</v>
      </c>
      <c r="AT107" s="369" t="str">
        <f>IF(Imput!AT107="",'Control Master'!AT107,Imput!AT107)</f>
        <v>N/A</v>
      </c>
      <c r="AU107" s="369" t="str">
        <f>IF(Imput!AU107="",'Control Master'!AU107,Imput!AU107)</f>
        <v>N/A</v>
      </c>
      <c r="AV107" s="369" t="str">
        <f>IF(Imput!AV107="",'Control Master'!AV107,Imput!AV107)</f>
        <v>N/A</v>
      </c>
      <c r="AW107" s="369" t="str">
        <f>IF(Imput!AW107="",'Control Master'!AW107,Imput!AW107)</f>
        <v>N/A</v>
      </c>
      <c r="AX107" s="369" t="str">
        <f>IF(Imput!AX107="",'Control Master'!AX107,Imput!AX107)</f>
        <v>N/A</v>
      </c>
      <c r="AY107" s="369" t="str">
        <f>IF(Imput!AY107="",'Control Master'!AY107,Imput!AY107)</f>
        <v>N/A</v>
      </c>
      <c r="AZ107" s="369" t="str">
        <f>IF(Imput!AZ107="",'Control Master'!AZ107,Imput!AZ107)</f>
        <v>N/A</v>
      </c>
      <c r="BA107" s="369" t="str">
        <f>IF(Imput!BA107="",'Control Master'!BA107,Imput!BA107)</f>
        <v>N/A</v>
      </c>
      <c r="BB107" s="369" t="str">
        <f>IF(Imput!BB108="",'Control Master'!BB107,Imput!BB108)</f>
        <v>N/A</v>
      </c>
      <c r="BC107" s="369" t="str">
        <f>IF(Imput!BC107="",'Control Master'!BC107,Imput!BC107)</f>
        <v>N/A</v>
      </c>
      <c r="BD107" s="369" t="str">
        <f>IF(Imput!BD107="",'Control Master'!BD107,Imput!BD107)</f>
        <v>N/A</v>
      </c>
      <c r="BE107" s="369" t="str">
        <f>IF(Imput!BE107="",'Control Master'!BE107,Imput!BE107)</f>
        <v>N/A</v>
      </c>
      <c r="BF107" s="369" t="str">
        <f>IF(Imput!BF107="",'Control Master'!BF107,Imput!BF107)</f>
        <v>N/A</v>
      </c>
      <c r="BG107" s="369" t="str">
        <f>IF(Imput!BG107="",'Control Master'!BG107,Imput!BG107)</f>
        <v>N/A</v>
      </c>
      <c r="BH107" s="369" t="str">
        <f>IF(Imput!BH107="",'Control Master'!BH107,Imput!BH107)</f>
        <v>N/A</v>
      </c>
      <c r="BI107" s="369" t="str">
        <f>IF(Imput!BI107="",'Control Master'!BI107,Imput!BI107)</f>
        <v>N/A</v>
      </c>
      <c r="BJ107" s="369" t="str">
        <f>IF(Imput!BJ108="",'Control Master'!BJ107,Imput!BJ108)</f>
        <v>N/A</v>
      </c>
      <c r="BK107" s="369" t="str">
        <f>IF(Imput!BK107="",'Control Master'!BK107,Imput!BK107)</f>
        <v>N/A</v>
      </c>
      <c r="BL107" s="369" t="str">
        <f>IF(Imput!BL107="",'Control Master'!BL107,Imput!BL107)</f>
        <v>N/A</v>
      </c>
      <c r="BM107" s="369" t="str">
        <f>IF(Imput!BM107="",'Control Master'!BM107,Imput!BM107)</f>
        <v>N/A</v>
      </c>
      <c r="BN107" s="369" t="str">
        <f>IF(Imput!BN107="",'Control Master'!BN107,Imput!BN107)</f>
        <v>N/A</v>
      </c>
      <c r="BO107" s="369" t="str">
        <f>IF(Imput!BO107="",'Control Master'!BO107,Imput!BO107)</f>
        <v>N/A</v>
      </c>
      <c r="BP107" s="369" t="str">
        <f>IF(Imput!BP107="",'Control Master'!BP107,Imput!BP107)</f>
        <v>N/A</v>
      </c>
      <c r="BQ107" s="369" t="str">
        <f>IF(Imput!BQ107="",'Control Master'!BQ107,Imput!BQ107)</f>
        <v>N/A</v>
      </c>
      <c r="BR107" s="369" t="str">
        <f>IF(Imput!BR107="",'Control Master'!BR107,Imput!BR107)</f>
        <v>N/A</v>
      </c>
      <c r="BS107" s="369" t="str">
        <f>IF(Imput!BS107="",'Control Master'!BS107,Imput!BS107)</f>
        <v>N/A</v>
      </c>
      <c r="BT107" s="369" t="str">
        <f>IF(Imput!BT107="",'Control Master'!BT107,Imput!BT107)</f>
        <v>N/A</v>
      </c>
      <c r="BU107" s="369" t="str">
        <f>IF(Imput!BU107="",'Control Master'!BU107,Imput!BU107)</f>
        <v>N/A</v>
      </c>
      <c r="BV107" s="369" t="str">
        <f>IF(Imput!BV107="",'Control Master'!BV107,Imput!BV107)</f>
        <v>N/A</v>
      </c>
      <c r="BW107" s="369" t="str">
        <f>IF(Imput!BW107="",'Control Master'!BW107,Imput!BW107)</f>
        <v>N/A</v>
      </c>
      <c r="BX107" s="369" t="str">
        <f>IF(Imput!BX107="",'Control Master'!BX107,Imput!BX107)</f>
        <v>N/A</v>
      </c>
      <c r="BY107" s="369" t="str">
        <f>IF(Imput!BY107="",'Control Master'!BY107,Imput!BY107)</f>
        <v>N/A</v>
      </c>
      <c r="BZ107" s="369" t="str">
        <f>IF(Imput!BZ107="",'Control Master'!BZ107,Imput!BZ107)</f>
        <v>N/A</v>
      </c>
      <c r="CA107" s="369" t="str">
        <f>IF(Imput!CA107="",'Control Master'!CA107,Imput!CA107)</f>
        <v>N/A</v>
      </c>
      <c r="CB107" s="369" t="str">
        <f>IF(Imput!CB107="",'Control Master'!CB107,Imput!CB107)</f>
        <v>N/A</v>
      </c>
      <c r="CC107" s="369" t="str">
        <f>IF(Imput!CC107="",'Control Master'!CC107,Imput!CC107)</f>
        <v>N/A</v>
      </c>
      <c r="CD107" s="369" t="str">
        <f>IF(Imput!CD107="",'Control Master'!CD107,Imput!CD107)</f>
        <v>N/A</v>
      </c>
      <c r="CE107" s="369" t="str">
        <f>IF(Imput!CE107="",'Control Master'!CE107,Imput!CE107)</f>
        <v>N/A</v>
      </c>
      <c r="CF107" s="369" t="str">
        <f>IF(Imput!CF107="",'Control Master'!CF107,Imput!CF107)</f>
        <v>N/A</v>
      </c>
      <c r="CG107" s="369" t="str">
        <f>IF(Imput!CG107="",'Control Master'!CG107,Imput!CG107)</f>
        <v>N/A</v>
      </c>
      <c r="CH107" s="369" t="str">
        <f>IF(Imput!CH107="",'Control Master'!CH107,Imput!CH107)</f>
        <v>N/A</v>
      </c>
      <c r="CI107" s="369" t="str">
        <f>IF(Imput!CI107="",'Control Master'!CI107,Imput!CI107)</f>
        <v>N/A</v>
      </c>
      <c r="CJ107" s="369" t="str">
        <f>IF(Imput!CJ107="",'Control Master'!CJ107,Imput!CJ107)</f>
        <v>N/A</v>
      </c>
      <c r="CK107" s="369" t="str">
        <f>IF(Imput!CK107="",'Control Master'!CK107,Imput!CK107)</f>
        <v>N/A</v>
      </c>
      <c r="CL107" s="369" t="str">
        <f>IF(Imput!CL108="",'Control Master'!CL107,Imput!CL108)</f>
        <v>N/A</v>
      </c>
      <c r="CM107" s="369" t="str">
        <f>IF(Imput!CM107="",'Control Master'!CM107,Imput!CM107)</f>
        <v>N/A</v>
      </c>
      <c r="CN107" s="369" t="str">
        <f>IF(Imput!CN107="",'Control Master'!CN107,Imput!CN107)</f>
        <v>N/A</v>
      </c>
      <c r="CO107" s="369" t="str">
        <f>IF(Imput!CO107="",'Control Master'!CO107,Imput!CO107)</f>
        <v>N/A</v>
      </c>
      <c r="CP107" s="369" t="str">
        <f>IF(Imput!CP107="",'Control Master'!CP107,Imput!CP107)</f>
        <v>N/A</v>
      </c>
      <c r="CQ107" s="369" t="str">
        <f>IF(Imput!CQ107="",'Control Master'!CQ107,Imput!CQ107)</f>
        <v>N/A</v>
      </c>
      <c r="CR107" s="369" t="str">
        <f>IF(Imput!CR107="",'Control Master'!CR107,Imput!CR107)</f>
        <v>N/A</v>
      </c>
      <c r="CS107" s="369" t="str">
        <f>IF(Imput!CS107="",'Control Master'!CS107,Imput!CS107)</f>
        <v>N/A</v>
      </c>
      <c r="CT107" s="369" t="str">
        <f>IF(Imput!CT107="",'Control Master'!CT107,Imput!CT107)</f>
        <v>N/A</v>
      </c>
      <c r="CU107" s="369" t="str">
        <f>IF(Imput!CU107="",'Control Master'!CU107,Imput!CU107)</f>
        <v>N/A</v>
      </c>
      <c r="CV107" s="369" t="str">
        <f>IF(Imput!CV107="",'Control Master'!CV107,Imput!CV107)</f>
        <v>N/A</v>
      </c>
      <c r="CW107" s="369" t="str">
        <f>IF(Imput!CW107="",'Control Master'!CW107,Imput!CW107)</f>
        <v>N/A</v>
      </c>
      <c r="CX107" s="369" t="str">
        <f>IF(Imput!CX107="",'Control Master'!CX107,Imput!CX107)</f>
        <v>N/A</v>
      </c>
      <c r="CY107" s="369" t="str">
        <f>IF(Imput!CY107="",'Control Master'!CY107,Imput!CY107)</f>
        <v>N/A</v>
      </c>
      <c r="CZ107" s="369" t="str">
        <f>IF(Imput!CZ107="",'Control Master'!CZ107,Imput!CZ107)</f>
        <v>N/A</v>
      </c>
      <c r="DA107" s="369" t="str">
        <f>IF(Imput!DA107="",'Control Master'!DA107,Imput!DA107)</f>
        <v>N/A</v>
      </c>
      <c r="DB107" s="369" t="str">
        <f>IF(Imput!DB107="",'Control Master'!DB107,Imput!DB107)</f>
        <v>N/A</v>
      </c>
      <c r="DC107" s="369" t="str">
        <f>IF(Imput!DC107="",'Control Master'!DC107,Imput!DC107)</f>
        <v>N/A</v>
      </c>
      <c r="DD107" s="369" t="str">
        <f>IF(Imput!DD107="",'Control Master'!DD107,Imput!DD107)</f>
        <v>N/A</v>
      </c>
    </row>
    <row r="108" spans="1:108" ht="23.25">
      <c r="A108" s="53" t="s">
        <v>98</v>
      </c>
      <c r="B108" s="10" t="s">
        <v>90</v>
      </c>
      <c r="C108" s="139">
        <f t="shared" si="0"/>
        <v>1.2766133739228582</v>
      </c>
      <c r="E108" s="369" t="str">
        <f>IF(Imput!E108="",'Control Master'!E108,Imput!E108)</f>
        <v>N/A</v>
      </c>
      <c r="F108" s="369">
        <f>IF(Imput!F108="",'Control Master'!F108,Imput!F108)</f>
        <v>1.75</v>
      </c>
      <c r="G108" s="369" t="str">
        <f>IF(Imput!G108="",'Control Master'!G108,Imput!G108)</f>
        <v>N/A</v>
      </c>
      <c r="H108" s="369">
        <f>IF(Imput!H108="",'Control Master'!H108,Imput!H108)</f>
        <v>1.5</v>
      </c>
      <c r="I108" s="369" t="str">
        <f>IF(Imput!I108="",'Control Master'!I108,Imput!I108)</f>
        <v>N/A</v>
      </c>
      <c r="J108" s="369">
        <f>IF(Imput!J108="",'Control Master'!J108,Imput!J108)</f>
        <v>0.60645349569143292</v>
      </c>
      <c r="K108" s="369">
        <f>IF(Imput!K108="",'Control Master'!K108,Imput!K108)</f>
        <v>1.25</v>
      </c>
      <c r="L108" s="369" t="str">
        <f>IF(Imput!L108="",'Control Master'!L108,Imput!L108)</f>
        <v>N/A</v>
      </c>
      <c r="M108" s="369" t="str">
        <f>IF(Imput!M108="",'Control Master'!M108,Imput!M108)</f>
        <v>N/A</v>
      </c>
      <c r="N108" s="369" t="str">
        <f>IF(Imput!N108="",'Control Master'!N108,Imput!N108)</f>
        <v>N/A</v>
      </c>
      <c r="O108" s="369" t="str">
        <f>IF(Imput!O108="",'Control Master'!O108,Imput!O108)</f>
        <v>N/A</v>
      </c>
      <c r="P108" s="369" t="str">
        <f>IF(Imput!P108="",'Control Master'!P108,Imput!P108)</f>
        <v>N/A</v>
      </c>
      <c r="Q108" s="369" t="str">
        <f>IF(Imput!Q108="",'Control Master'!Q108,Imput!Q108)</f>
        <v>N/A</v>
      </c>
      <c r="R108" s="369" t="str">
        <f>IF(Imput!R108="",'Control Master'!R108,Imput!R108)</f>
        <v>N/A</v>
      </c>
      <c r="S108" s="369" t="str">
        <f>IF(Imput!S108="",'Control Master'!S108,Imput!S108)</f>
        <v>N/A</v>
      </c>
      <c r="T108" s="369" t="str">
        <f>IF(Imput!T108="",'Control Master'!T108,Imput!T108)</f>
        <v>N/A</v>
      </c>
      <c r="U108" s="369" t="str">
        <f>IF(Imput!U108="",'Control Master'!U108,Imput!U108)</f>
        <v>N/A</v>
      </c>
      <c r="V108" s="369" t="str">
        <f>IF(Imput!V108="",'Control Master'!V108,Imput!V108)</f>
        <v>N/A</v>
      </c>
      <c r="W108" s="369" t="str">
        <f>IF(Imput!W108="",'Control Master'!W108,Imput!W108)</f>
        <v>N/A</v>
      </c>
      <c r="X108" s="369" t="str">
        <f>IF(Imput!X108="",'Control Master'!X108,Imput!X108)</f>
        <v>N/A</v>
      </c>
      <c r="Y108" s="369" t="str">
        <f>IF(Imput!Y108="",'Control Master'!Y108,Imput!Y108)</f>
        <v>N/A</v>
      </c>
      <c r="Z108" s="369" t="str">
        <f>IF(Imput!Z108="",'Control Master'!Z108,Imput!Z108)</f>
        <v>N/A</v>
      </c>
      <c r="AA108" s="369" t="str">
        <f>IF(Imput!AA108="",'Control Master'!AA108,Imput!AA108)</f>
        <v>N/A</v>
      </c>
      <c r="AB108" s="369" t="str">
        <f>IF(Imput!AB108="",'Control Master'!AB108,Imput!AB108)</f>
        <v>N/A</v>
      </c>
      <c r="AC108" s="369" t="str">
        <f>IF(Imput!AC108="",'Control Master'!AC108,Imput!AC108)</f>
        <v>N/A</v>
      </c>
      <c r="AD108" s="369" t="str">
        <f>IF(Imput!AD108="",'Control Master'!AD108,Imput!AD108)</f>
        <v>N/A</v>
      </c>
      <c r="AE108" s="369" t="str">
        <f>IF(Imput!AE108="",'Control Master'!AE108,Imput!AE108)</f>
        <v>N/A</v>
      </c>
      <c r="AF108" s="369" t="str">
        <f>IF(Imput!AF108="",'Control Master'!AF108,Imput!AF108)</f>
        <v>N/A</v>
      </c>
      <c r="AG108" s="369" t="str">
        <f>IF(Imput!AG108="",'Control Master'!AG108,Imput!AG108)</f>
        <v>N/A</v>
      </c>
      <c r="AH108" s="369" t="str">
        <f>IF(Imput!AH108="",'Control Master'!AH108,Imput!AH108)</f>
        <v>N/A</v>
      </c>
      <c r="AI108" s="369" t="str">
        <f>IF(Imput!AI108="",'Control Master'!AI108,Imput!AI108)</f>
        <v>N/A</v>
      </c>
      <c r="AJ108" s="369" t="str">
        <f>IF(Imput!AJ108="",'Control Master'!AJ108,Imput!AJ108)</f>
        <v>N/A</v>
      </c>
      <c r="AK108" s="369" t="str">
        <f>IF(Imput!AK108="",'Control Master'!AK108,Imput!AK108)</f>
        <v>N/A</v>
      </c>
      <c r="AL108" s="369" t="str">
        <f>IF(Imput!AL108="",'Control Master'!AL108,Imput!AL108)</f>
        <v>N/A</v>
      </c>
      <c r="AM108" s="369" t="str">
        <f>IF(Imput!AM108="",'Control Master'!AM108,Imput!AM108)</f>
        <v>N/A</v>
      </c>
      <c r="AN108" s="369" t="str">
        <f>IF(Imput!AN108="",'Control Master'!AN108,Imput!AN108)</f>
        <v>N/A</v>
      </c>
      <c r="AO108" s="369" t="str">
        <f>IF(Imput!AO108="",'Control Master'!AO108,Imput!AO108)</f>
        <v>N/A</v>
      </c>
      <c r="AP108" s="369" t="str">
        <f>IF(Imput!AP108="",'Control Master'!AP108,Imput!AP108)</f>
        <v>N/A</v>
      </c>
      <c r="AQ108" s="369" t="str">
        <f>IF(Imput!AQ108="",'Control Master'!AQ108,Imput!AQ108)</f>
        <v>N/A</v>
      </c>
      <c r="AR108" s="369" t="str">
        <f>IF(Imput!AR108="",'Control Master'!AR108,Imput!AR108)</f>
        <v>N/A</v>
      </c>
      <c r="AS108" s="369" t="str">
        <f>IF(Imput!AS108="",'Control Master'!AS108,Imput!AS108)</f>
        <v>N/A</v>
      </c>
      <c r="AT108" s="369" t="str">
        <f>IF(Imput!AT108="",'Control Master'!AT108,Imput!AT108)</f>
        <v>N/A</v>
      </c>
      <c r="AU108" s="369" t="str">
        <f>IF(Imput!AU108="",'Control Master'!AU108,Imput!AU108)</f>
        <v>N/A</v>
      </c>
      <c r="AV108" s="369" t="str">
        <f>IF(Imput!AV108="",'Control Master'!AV108,Imput!AV108)</f>
        <v>N/A</v>
      </c>
      <c r="AW108" s="369" t="str">
        <f>IF(Imput!AW108="",'Control Master'!AW108,Imput!AW108)</f>
        <v>N/A</v>
      </c>
      <c r="AX108" s="369" t="str">
        <f>IF(Imput!AX108="",'Control Master'!AX108,Imput!AX108)</f>
        <v>N/A</v>
      </c>
      <c r="AY108" s="369" t="str">
        <f>IF(Imput!AY108="",'Control Master'!AY108,Imput!AY108)</f>
        <v>N/A</v>
      </c>
      <c r="AZ108" s="369" t="str">
        <f>IF(Imput!AZ108="",'Control Master'!AZ108,Imput!AZ108)</f>
        <v>N/A</v>
      </c>
      <c r="BA108" s="369" t="str">
        <f>IF(Imput!BA108="",'Control Master'!BA108,Imput!BA108)</f>
        <v>N/A</v>
      </c>
      <c r="BB108" s="369" t="str">
        <f>IF(Imput!BB109="",'Control Master'!BB108,Imput!BB109)</f>
        <v>N/A</v>
      </c>
      <c r="BC108" s="369" t="str">
        <f>IF(Imput!BC108="",'Control Master'!BC108,Imput!BC108)</f>
        <v>N/A</v>
      </c>
      <c r="BD108" s="369" t="str">
        <f>IF(Imput!BD108="",'Control Master'!BD108,Imput!BD108)</f>
        <v>N/A</v>
      </c>
      <c r="BE108" s="369" t="str">
        <f>IF(Imput!BE108="",'Control Master'!BE108,Imput!BE108)</f>
        <v>N/A</v>
      </c>
      <c r="BF108" s="369" t="str">
        <f>IF(Imput!BF108="",'Control Master'!BF108,Imput!BF108)</f>
        <v>N/A</v>
      </c>
      <c r="BG108" s="369" t="str">
        <f>IF(Imput!BG108="",'Control Master'!BG108,Imput!BG108)</f>
        <v>N/A</v>
      </c>
      <c r="BH108" s="369" t="str">
        <f>IF(Imput!BH108="",'Control Master'!BH108,Imput!BH108)</f>
        <v>N/A</v>
      </c>
      <c r="BI108" s="369" t="str">
        <f>IF(Imput!BI108="",'Control Master'!BI108,Imput!BI108)</f>
        <v>N/A</v>
      </c>
      <c r="BJ108" s="369" t="str">
        <f>IF(Imput!BJ109="",'Control Master'!BJ108,Imput!BJ109)</f>
        <v>N/A</v>
      </c>
      <c r="BK108" s="369" t="str">
        <f>IF(Imput!BK108="",'Control Master'!BK108,Imput!BK108)</f>
        <v>N/A</v>
      </c>
      <c r="BL108" s="369" t="str">
        <f>IF(Imput!BL108="",'Control Master'!BL108,Imput!BL108)</f>
        <v>N/A</v>
      </c>
      <c r="BM108" s="369" t="str">
        <f>IF(Imput!BM108="",'Control Master'!BM108,Imput!BM108)</f>
        <v>N/A</v>
      </c>
      <c r="BN108" s="369" t="str">
        <f>IF(Imput!BN108="",'Control Master'!BN108,Imput!BN108)</f>
        <v>N/A</v>
      </c>
      <c r="BO108" s="369" t="str">
        <f>IF(Imput!BO108="",'Control Master'!BO108,Imput!BO108)</f>
        <v>N/A</v>
      </c>
      <c r="BP108" s="369" t="str">
        <f>IF(Imput!BP108="",'Control Master'!BP108,Imput!BP108)</f>
        <v>N/A</v>
      </c>
      <c r="BQ108" s="369" t="str">
        <f>IF(Imput!BQ108="",'Control Master'!BQ108,Imput!BQ108)</f>
        <v>N/A</v>
      </c>
      <c r="BR108" s="369" t="str">
        <f>IF(Imput!BR108="",'Control Master'!BR108,Imput!BR108)</f>
        <v>N/A</v>
      </c>
      <c r="BS108" s="369" t="str">
        <f>IF(Imput!BS108="",'Control Master'!BS108,Imput!BS108)</f>
        <v>N/A</v>
      </c>
      <c r="BT108" s="369" t="str">
        <f>IF(Imput!BT108="",'Control Master'!BT108,Imput!BT108)</f>
        <v>N/A</v>
      </c>
      <c r="BU108" s="369" t="str">
        <f>IF(Imput!BU108="",'Control Master'!BU108,Imput!BU108)</f>
        <v>N/A</v>
      </c>
      <c r="BV108" s="369" t="str">
        <f>IF(Imput!BV108="",'Control Master'!BV108,Imput!BV108)</f>
        <v>N/A</v>
      </c>
      <c r="BW108" s="369" t="str">
        <f>IF(Imput!BW108="",'Control Master'!BW108,Imput!BW108)</f>
        <v>N/A</v>
      </c>
      <c r="BX108" s="369" t="str">
        <f>IF(Imput!BX108="",'Control Master'!BX108,Imput!BX108)</f>
        <v>N/A</v>
      </c>
      <c r="BY108" s="369" t="str">
        <f>IF(Imput!BY108="",'Control Master'!BY108,Imput!BY108)</f>
        <v>N/A</v>
      </c>
      <c r="BZ108" s="369" t="str">
        <f>IF(Imput!BZ108="",'Control Master'!BZ108,Imput!BZ108)</f>
        <v>N/A</v>
      </c>
      <c r="CA108" s="369" t="str">
        <f>IF(Imput!CA108="",'Control Master'!CA108,Imput!CA108)</f>
        <v>N/A</v>
      </c>
      <c r="CB108" s="369" t="str">
        <f>IF(Imput!CB108="",'Control Master'!CB108,Imput!CB108)</f>
        <v>N/A</v>
      </c>
      <c r="CC108" s="369" t="str">
        <f>IF(Imput!CC108="",'Control Master'!CC108,Imput!CC108)</f>
        <v>N/A</v>
      </c>
      <c r="CD108" s="369" t="str">
        <f>IF(Imput!CD108="",'Control Master'!CD108,Imput!CD108)</f>
        <v>N/A</v>
      </c>
      <c r="CE108" s="369" t="str">
        <f>IF(Imput!CE108="",'Control Master'!CE108,Imput!CE108)</f>
        <v>N/A</v>
      </c>
      <c r="CF108" s="369" t="str">
        <f>IF(Imput!CF108="",'Control Master'!CF108,Imput!CF108)</f>
        <v>N/A</v>
      </c>
      <c r="CG108" s="369" t="str">
        <f>IF(Imput!CG108="",'Control Master'!CG108,Imput!CG108)</f>
        <v>N/A</v>
      </c>
      <c r="CH108" s="369" t="str">
        <f>IF(Imput!CH108="",'Control Master'!CH108,Imput!CH108)</f>
        <v>N/A</v>
      </c>
      <c r="CI108" s="369" t="str">
        <f>IF(Imput!CI108="",'Control Master'!CI108,Imput!CI108)</f>
        <v>N/A</v>
      </c>
      <c r="CJ108" s="369" t="str">
        <f>IF(Imput!CJ108="",'Control Master'!CJ108,Imput!CJ108)</f>
        <v>N/A</v>
      </c>
      <c r="CK108" s="369" t="str">
        <f>IF(Imput!CK108="",'Control Master'!CK108,Imput!CK108)</f>
        <v>N/A</v>
      </c>
      <c r="CL108" s="369" t="str">
        <f>IF(Imput!CL109="",'Control Master'!CL108,Imput!CL109)</f>
        <v>N/A</v>
      </c>
      <c r="CM108" s="369" t="str">
        <f>IF(Imput!CM108="",'Control Master'!CM108,Imput!CM108)</f>
        <v>N/A</v>
      </c>
      <c r="CN108" s="369" t="str">
        <f>IF(Imput!CN108="",'Control Master'!CN108,Imput!CN108)</f>
        <v>N/A</v>
      </c>
      <c r="CO108" s="369" t="str">
        <f>IF(Imput!CO108="",'Control Master'!CO108,Imput!CO108)</f>
        <v>N/A</v>
      </c>
      <c r="CP108" s="369" t="str">
        <f>IF(Imput!CP108="",'Control Master'!CP108,Imput!CP108)</f>
        <v>N/A</v>
      </c>
      <c r="CQ108" s="369" t="str">
        <f>IF(Imput!CQ108="",'Control Master'!CQ108,Imput!CQ108)</f>
        <v>N/A</v>
      </c>
      <c r="CR108" s="369" t="str">
        <f>IF(Imput!CR108="",'Control Master'!CR108,Imput!CR108)</f>
        <v>N/A</v>
      </c>
      <c r="CS108" s="369" t="str">
        <f>IF(Imput!CS108="",'Control Master'!CS108,Imput!CS108)</f>
        <v>N/A</v>
      </c>
      <c r="CT108" s="369" t="str">
        <f>IF(Imput!CT108="",'Control Master'!CT108,Imput!CT108)</f>
        <v>N/A</v>
      </c>
      <c r="CU108" s="369" t="str">
        <f>IF(Imput!CU108="",'Control Master'!CU108,Imput!CU108)</f>
        <v>N/A</v>
      </c>
      <c r="CV108" s="369" t="str">
        <f>IF(Imput!CV108="",'Control Master'!CV108,Imput!CV108)</f>
        <v>N/A</v>
      </c>
      <c r="CW108" s="369" t="str">
        <f>IF(Imput!CW108="",'Control Master'!CW108,Imput!CW108)</f>
        <v>N/A</v>
      </c>
      <c r="CX108" s="369" t="str">
        <f>IF(Imput!CX108="",'Control Master'!CX108,Imput!CX108)</f>
        <v>N/A</v>
      </c>
      <c r="CY108" s="369" t="str">
        <f>IF(Imput!CY108="",'Control Master'!CY108,Imput!CY108)</f>
        <v>N/A</v>
      </c>
      <c r="CZ108" s="369" t="str">
        <f>IF(Imput!CZ108="",'Control Master'!CZ108,Imput!CZ108)</f>
        <v>N/A</v>
      </c>
      <c r="DA108" s="369" t="str">
        <f>IF(Imput!DA108="",'Control Master'!DA108,Imput!DA108)</f>
        <v>N/A</v>
      </c>
      <c r="DB108" s="369" t="str">
        <f>IF(Imput!DB108="",'Control Master'!DB108,Imput!DB108)</f>
        <v>N/A</v>
      </c>
      <c r="DC108" s="369" t="str">
        <f>IF(Imput!DC108="",'Control Master'!DC108,Imput!DC108)</f>
        <v>N/A</v>
      </c>
      <c r="DD108" s="369" t="str">
        <f>IF(Imput!DD108="",'Control Master'!DD108,Imput!DD108)</f>
        <v>N/A</v>
      </c>
    </row>
    <row r="109" spans="1:108" ht="23.25">
      <c r="A109" s="53" t="s">
        <v>99</v>
      </c>
      <c r="B109" s="10" t="s">
        <v>90</v>
      </c>
      <c r="C109" s="139">
        <f t="shared" si="0"/>
        <v>2.8333333333333335</v>
      </c>
      <c r="E109" s="369" t="str">
        <f>IF(Imput!E109="",'Control Master'!E109,Imput!E109)</f>
        <v>N/A</v>
      </c>
      <c r="F109" s="369">
        <f>IF(Imput!F109="",'Control Master'!F109,Imput!F109)</f>
        <v>3</v>
      </c>
      <c r="G109" s="369" t="str">
        <f>IF(Imput!G109="",'Control Master'!G109,Imput!G109)</f>
        <v>N/A</v>
      </c>
      <c r="H109" s="369">
        <f>IF(Imput!H109="",'Control Master'!H109,Imput!H109)</f>
        <v>3</v>
      </c>
      <c r="I109" s="369" t="str">
        <f>IF(Imput!I109="",'Control Master'!I109,Imput!I109)</f>
        <v>N/A</v>
      </c>
      <c r="J109" s="369" t="str">
        <f>IF(Imput!J109="",'Control Master'!J109,Imput!J109)</f>
        <v>N/R</v>
      </c>
      <c r="K109" s="369">
        <f>IF(Imput!K109="",'Control Master'!K109,Imput!K109)</f>
        <v>2.5</v>
      </c>
      <c r="L109" s="369" t="str">
        <f>IF(Imput!L109="",'Control Master'!L109,Imput!L109)</f>
        <v>N/A</v>
      </c>
      <c r="M109" s="369" t="str">
        <f>IF(Imput!M109="",'Control Master'!M109,Imput!M109)</f>
        <v>N/A</v>
      </c>
      <c r="N109" s="369" t="str">
        <f>IF(Imput!N109="",'Control Master'!N109,Imput!N109)</f>
        <v>N/A</v>
      </c>
      <c r="O109" s="369" t="str">
        <f>IF(Imput!O109="",'Control Master'!O109,Imput!O109)</f>
        <v>N/A</v>
      </c>
      <c r="P109" s="369" t="str">
        <f>IF(Imput!P109="",'Control Master'!P109,Imput!P109)</f>
        <v>N/A</v>
      </c>
      <c r="Q109" s="369" t="str">
        <f>IF(Imput!Q109="",'Control Master'!Q109,Imput!Q109)</f>
        <v>N/A</v>
      </c>
      <c r="R109" s="369" t="str">
        <f>IF(Imput!R109="",'Control Master'!R109,Imput!R109)</f>
        <v>N/A</v>
      </c>
      <c r="S109" s="369" t="str">
        <f>IF(Imput!S109="",'Control Master'!S109,Imput!S109)</f>
        <v>N/A</v>
      </c>
      <c r="T109" s="369" t="str">
        <f>IF(Imput!T109="",'Control Master'!T109,Imput!T109)</f>
        <v>N/A</v>
      </c>
      <c r="U109" s="369" t="str">
        <f>IF(Imput!U109="",'Control Master'!U109,Imput!U109)</f>
        <v>N/A</v>
      </c>
      <c r="V109" s="369" t="str">
        <f>IF(Imput!V109="",'Control Master'!V109,Imput!V109)</f>
        <v>N/A</v>
      </c>
      <c r="W109" s="369" t="str">
        <f>IF(Imput!W109="",'Control Master'!W109,Imput!W109)</f>
        <v>N/A</v>
      </c>
      <c r="X109" s="369" t="str">
        <f>IF(Imput!X109="",'Control Master'!X109,Imput!X109)</f>
        <v>N/A</v>
      </c>
      <c r="Y109" s="369" t="str">
        <f>IF(Imput!Y109="",'Control Master'!Y109,Imput!Y109)</f>
        <v>N/A</v>
      </c>
      <c r="Z109" s="369" t="str">
        <f>IF(Imput!Z109="",'Control Master'!Z109,Imput!Z109)</f>
        <v>N/A</v>
      </c>
      <c r="AA109" s="369" t="str">
        <f>IF(Imput!AA109="",'Control Master'!AA109,Imput!AA109)</f>
        <v>N/A</v>
      </c>
      <c r="AB109" s="369" t="str">
        <f>IF(Imput!AB109="",'Control Master'!AB109,Imput!AB109)</f>
        <v>N/A</v>
      </c>
      <c r="AC109" s="369" t="str">
        <f>IF(Imput!AC109="",'Control Master'!AC109,Imput!AC109)</f>
        <v>N/A</v>
      </c>
      <c r="AD109" s="369" t="str">
        <f>IF(Imput!AD109="",'Control Master'!AD109,Imput!AD109)</f>
        <v>N/A</v>
      </c>
      <c r="AE109" s="369" t="str">
        <f>IF(Imput!AE109="",'Control Master'!AE109,Imput!AE109)</f>
        <v>N/A</v>
      </c>
      <c r="AF109" s="369" t="str">
        <f>IF(Imput!AF109="",'Control Master'!AF109,Imput!AF109)</f>
        <v>N/A</v>
      </c>
      <c r="AG109" s="369" t="str">
        <f>IF(Imput!AG109="",'Control Master'!AG109,Imput!AG109)</f>
        <v>N/A</v>
      </c>
      <c r="AH109" s="369" t="str">
        <f>IF(Imput!AH109="",'Control Master'!AH109,Imput!AH109)</f>
        <v>N/A</v>
      </c>
      <c r="AI109" s="369" t="str">
        <f>IF(Imput!AI109="",'Control Master'!AI109,Imput!AI109)</f>
        <v>N/A</v>
      </c>
      <c r="AJ109" s="369" t="str">
        <f>IF(Imput!AJ109="",'Control Master'!AJ109,Imput!AJ109)</f>
        <v>N/A</v>
      </c>
      <c r="AK109" s="369" t="str">
        <f>IF(Imput!AK109="",'Control Master'!AK109,Imput!AK109)</f>
        <v>N/A</v>
      </c>
      <c r="AL109" s="369" t="str">
        <f>IF(Imput!AL109="",'Control Master'!AL109,Imput!AL109)</f>
        <v>N/A</v>
      </c>
      <c r="AM109" s="369" t="str">
        <f>IF(Imput!AM109="",'Control Master'!AM109,Imput!AM109)</f>
        <v>N/A</v>
      </c>
      <c r="AN109" s="369" t="str">
        <f>IF(Imput!AN109="",'Control Master'!AN109,Imput!AN109)</f>
        <v>N/A</v>
      </c>
      <c r="AO109" s="369" t="str">
        <f>IF(Imput!AO109="",'Control Master'!AO109,Imput!AO109)</f>
        <v>N/A</v>
      </c>
      <c r="AP109" s="369" t="str">
        <f>IF(Imput!AP109="",'Control Master'!AP109,Imput!AP109)</f>
        <v>N/A</v>
      </c>
      <c r="AQ109" s="369" t="str">
        <f>IF(Imput!AQ109="",'Control Master'!AQ109,Imput!AQ109)</f>
        <v>N/A</v>
      </c>
      <c r="AR109" s="369" t="str">
        <f>IF(Imput!AR109="",'Control Master'!AR109,Imput!AR109)</f>
        <v>N/A</v>
      </c>
      <c r="AS109" s="369" t="str">
        <f>IF(Imput!AS109="",'Control Master'!AS109,Imput!AS109)</f>
        <v>N/A</v>
      </c>
      <c r="AT109" s="369" t="str">
        <f>IF(Imput!AT109="",'Control Master'!AT109,Imput!AT109)</f>
        <v>N/A</v>
      </c>
      <c r="AU109" s="369" t="str">
        <f>IF(Imput!AU109="",'Control Master'!AU109,Imput!AU109)</f>
        <v>N/A</v>
      </c>
      <c r="AV109" s="369" t="str">
        <f>IF(Imput!AV109="",'Control Master'!AV109,Imput!AV109)</f>
        <v>N/A</v>
      </c>
      <c r="AW109" s="369" t="str">
        <f>IF(Imput!AW109="",'Control Master'!AW109,Imput!AW109)</f>
        <v>N/A</v>
      </c>
      <c r="AX109" s="369" t="str">
        <f>IF(Imput!AX109="",'Control Master'!AX109,Imput!AX109)</f>
        <v>N/A</v>
      </c>
      <c r="AY109" s="369" t="str">
        <f>IF(Imput!AY109="",'Control Master'!AY109,Imput!AY109)</f>
        <v>N/A</v>
      </c>
      <c r="AZ109" s="369" t="str">
        <f>IF(Imput!AZ109="",'Control Master'!AZ109,Imput!AZ109)</f>
        <v>N/A</v>
      </c>
      <c r="BA109" s="369" t="str">
        <f>IF(Imput!BA109="",'Control Master'!BA109,Imput!BA109)</f>
        <v>N/A</v>
      </c>
      <c r="BB109" s="369" t="str">
        <f>IF(Imput!BB110="",'Control Master'!BB109,Imput!BB110)</f>
        <v>N/A</v>
      </c>
      <c r="BC109" s="369" t="str">
        <f>IF(Imput!BC109="",'Control Master'!BC109,Imput!BC109)</f>
        <v>N/A</v>
      </c>
      <c r="BD109" s="369" t="str">
        <f>IF(Imput!BD109="",'Control Master'!BD109,Imput!BD109)</f>
        <v>N/A</v>
      </c>
      <c r="BE109" s="369" t="str">
        <f>IF(Imput!BE109="",'Control Master'!BE109,Imput!BE109)</f>
        <v>N/A</v>
      </c>
      <c r="BF109" s="369" t="str">
        <f>IF(Imput!BF109="",'Control Master'!BF109,Imput!BF109)</f>
        <v>N/A</v>
      </c>
      <c r="BG109" s="369" t="str">
        <f>IF(Imput!BG109="",'Control Master'!BG109,Imput!BG109)</f>
        <v>N/A</v>
      </c>
      <c r="BH109" s="369" t="str">
        <f>IF(Imput!BH109="",'Control Master'!BH109,Imput!BH109)</f>
        <v>N/A</v>
      </c>
      <c r="BI109" s="369" t="str">
        <f>IF(Imput!BI109="",'Control Master'!BI109,Imput!BI109)</f>
        <v>N/A</v>
      </c>
      <c r="BJ109" s="369" t="str">
        <f>IF(Imput!BJ110="",'Control Master'!BJ109,Imput!BJ110)</f>
        <v>N/A</v>
      </c>
      <c r="BK109" s="369" t="str">
        <f>IF(Imput!BK109="",'Control Master'!BK109,Imput!BK109)</f>
        <v>N/A</v>
      </c>
      <c r="BL109" s="369" t="str">
        <f>IF(Imput!BL109="",'Control Master'!BL109,Imput!BL109)</f>
        <v>N/A</v>
      </c>
      <c r="BM109" s="369" t="str">
        <f>IF(Imput!BM109="",'Control Master'!BM109,Imput!BM109)</f>
        <v>N/A</v>
      </c>
      <c r="BN109" s="369" t="str">
        <f>IF(Imput!BN109="",'Control Master'!BN109,Imput!BN109)</f>
        <v>N/A</v>
      </c>
      <c r="BO109" s="369" t="str">
        <f>IF(Imput!BO109="",'Control Master'!BO109,Imput!BO109)</f>
        <v>N/A</v>
      </c>
      <c r="BP109" s="369" t="str">
        <f>IF(Imput!BP109="",'Control Master'!BP109,Imput!BP109)</f>
        <v>N/A</v>
      </c>
      <c r="BQ109" s="369" t="str">
        <f>IF(Imput!BQ109="",'Control Master'!BQ109,Imput!BQ109)</f>
        <v>N/A</v>
      </c>
      <c r="BR109" s="369" t="str">
        <f>IF(Imput!BR109="",'Control Master'!BR109,Imput!BR109)</f>
        <v>N/A</v>
      </c>
      <c r="BS109" s="369" t="str">
        <f>IF(Imput!BS109="",'Control Master'!BS109,Imput!BS109)</f>
        <v>N/A</v>
      </c>
      <c r="BT109" s="369" t="str">
        <f>IF(Imput!BT109="",'Control Master'!BT109,Imput!BT109)</f>
        <v>N/A</v>
      </c>
      <c r="BU109" s="369" t="str">
        <f>IF(Imput!BU109="",'Control Master'!BU109,Imput!BU109)</f>
        <v>N/A</v>
      </c>
      <c r="BV109" s="369" t="str">
        <f>IF(Imput!BV109="",'Control Master'!BV109,Imput!BV109)</f>
        <v>N/A</v>
      </c>
      <c r="BW109" s="369" t="str">
        <f>IF(Imput!BW109="",'Control Master'!BW109,Imput!BW109)</f>
        <v>N/A</v>
      </c>
      <c r="BX109" s="369" t="str">
        <f>IF(Imput!BX109="",'Control Master'!BX109,Imput!BX109)</f>
        <v>N/A</v>
      </c>
      <c r="BY109" s="369" t="str">
        <f>IF(Imput!BY109="",'Control Master'!BY109,Imput!BY109)</f>
        <v>N/A</v>
      </c>
      <c r="BZ109" s="369" t="str">
        <f>IF(Imput!BZ109="",'Control Master'!BZ109,Imput!BZ109)</f>
        <v>N/A</v>
      </c>
      <c r="CA109" s="369" t="str">
        <f>IF(Imput!CA109="",'Control Master'!CA109,Imput!CA109)</f>
        <v>N/A</v>
      </c>
      <c r="CB109" s="369" t="str">
        <f>IF(Imput!CB109="",'Control Master'!CB109,Imput!CB109)</f>
        <v>N/A</v>
      </c>
      <c r="CC109" s="369" t="str">
        <f>IF(Imput!CC109="",'Control Master'!CC109,Imput!CC109)</f>
        <v>N/A</v>
      </c>
      <c r="CD109" s="369" t="str">
        <f>IF(Imput!CD109="",'Control Master'!CD109,Imput!CD109)</f>
        <v>N/A</v>
      </c>
      <c r="CE109" s="369" t="str">
        <f>IF(Imput!CE109="",'Control Master'!CE109,Imput!CE109)</f>
        <v>N/A</v>
      </c>
      <c r="CF109" s="369" t="str">
        <f>IF(Imput!CF109="",'Control Master'!CF109,Imput!CF109)</f>
        <v>N/A</v>
      </c>
      <c r="CG109" s="369" t="str">
        <f>IF(Imput!CG109="",'Control Master'!CG109,Imput!CG109)</f>
        <v>N/A</v>
      </c>
      <c r="CH109" s="369" t="str">
        <f>IF(Imput!CH109="",'Control Master'!CH109,Imput!CH109)</f>
        <v>N/A</v>
      </c>
      <c r="CI109" s="369" t="str">
        <f>IF(Imput!CI109="",'Control Master'!CI109,Imput!CI109)</f>
        <v>N/A</v>
      </c>
      <c r="CJ109" s="369" t="str">
        <f>IF(Imput!CJ109="",'Control Master'!CJ109,Imput!CJ109)</f>
        <v>N/A</v>
      </c>
      <c r="CK109" s="369" t="str">
        <f>IF(Imput!CK109="",'Control Master'!CK109,Imput!CK109)</f>
        <v>N/A</v>
      </c>
      <c r="CL109" s="369" t="str">
        <f>IF(Imput!CL110="",'Control Master'!CL109,Imput!CL110)</f>
        <v>N/A</v>
      </c>
      <c r="CM109" s="369" t="str">
        <f>IF(Imput!CM109="",'Control Master'!CM109,Imput!CM109)</f>
        <v>N/A</v>
      </c>
      <c r="CN109" s="369" t="str">
        <f>IF(Imput!CN109="",'Control Master'!CN109,Imput!CN109)</f>
        <v>N/A</v>
      </c>
      <c r="CO109" s="369" t="str">
        <f>IF(Imput!CO109="",'Control Master'!CO109,Imput!CO109)</f>
        <v>N/A</v>
      </c>
      <c r="CP109" s="369" t="str">
        <f>IF(Imput!CP109="",'Control Master'!CP109,Imput!CP109)</f>
        <v>N/A</v>
      </c>
      <c r="CQ109" s="369" t="str">
        <f>IF(Imput!CQ109="",'Control Master'!CQ109,Imput!CQ109)</f>
        <v>N/A</v>
      </c>
      <c r="CR109" s="369" t="str">
        <f>IF(Imput!CR109="",'Control Master'!CR109,Imput!CR109)</f>
        <v>N/A</v>
      </c>
      <c r="CS109" s="369" t="str">
        <f>IF(Imput!CS109="",'Control Master'!CS109,Imput!CS109)</f>
        <v>N/A</v>
      </c>
      <c r="CT109" s="369" t="str">
        <f>IF(Imput!CT109="",'Control Master'!CT109,Imput!CT109)</f>
        <v>N/A</v>
      </c>
      <c r="CU109" s="369" t="str">
        <f>IF(Imput!CU109="",'Control Master'!CU109,Imput!CU109)</f>
        <v>N/A</v>
      </c>
      <c r="CV109" s="369" t="str">
        <f>IF(Imput!CV109="",'Control Master'!CV109,Imput!CV109)</f>
        <v>N/A</v>
      </c>
      <c r="CW109" s="369" t="str">
        <f>IF(Imput!CW109="",'Control Master'!CW109,Imput!CW109)</f>
        <v>N/A</v>
      </c>
      <c r="CX109" s="369" t="str">
        <f>IF(Imput!CX109="",'Control Master'!CX109,Imput!CX109)</f>
        <v>N/A</v>
      </c>
      <c r="CY109" s="369" t="str">
        <f>IF(Imput!CY109="",'Control Master'!CY109,Imput!CY109)</f>
        <v>N/A</v>
      </c>
      <c r="CZ109" s="369" t="str">
        <f>IF(Imput!CZ109="",'Control Master'!CZ109,Imput!CZ109)</f>
        <v>N/A</v>
      </c>
      <c r="DA109" s="369" t="str">
        <f>IF(Imput!DA109="",'Control Master'!DA109,Imput!DA109)</f>
        <v>N/A</v>
      </c>
      <c r="DB109" s="369" t="str">
        <f>IF(Imput!DB109="",'Control Master'!DB109,Imput!DB109)</f>
        <v>N/A</v>
      </c>
      <c r="DC109" s="369" t="str">
        <f>IF(Imput!DC109="",'Control Master'!DC109,Imput!DC109)</f>
        <v>N/A</v>
      </c>
      <c r="DD109" s="369" t="str">
        <f>IF(Imput!DD109="",'Control Master'!DD109,Imput!DD109)</f>
        <v>N/A</v>
      </c>
    </row>
    <row r="110" spans="1:108" ht="23.25">
      <c r="A110" s="53" t="s">
        <v>100</v>
      </c>
      <c r="B110" s="10" t="s">
        <v>90</v>
      </c>
      <c r="C110" s="139">
        <f t="shared" si="0"/>
        <v>2.75</v>
      </c>
      <c r="E110" s="369" t="str">
        <f>IF(Imput!E110="",'Control Master'!E110,Imput!E110)</f>
        <v>N/A</v>
      </c>
      <c r="F110" s="369" t="str">
        <f>IF(Imput!F110="",'Control Master'!F110,Imput!F110)</f>
        <v>N/D</v>
      </c>
      <c r="G110" s="369" t="str">
        <f>IF(Imput!G110="",'Control Master'!G110,Imput!G110)</f>
        <v>N/A</v>
      </c>
      <c r="H110" s="369">
        <f>IF(Imput!H110="",'Control Master'!H110,Imput!H110)</f>
        <v>3</v>
      </c>
      <c r="I110" s="369" t="str">
        <f>IF(Imput!I110="",'Control Master'!I110,Imput!I110)</f>
        <v>N/A</v>
      </c>
      <c r="J110" s="369" t="str">
        <f>IF(Imput!J110="",'Control Master'!J110,Imput!J110)</f>
        <v>N/R</v>
      </c>
      <c r="K110" s="369">
        <f>IF(Imput!K110="",'Control Master'!K110,Imput!K110)</f>
        <v>2.5</v>
      </c>
      <c r="L110" s="369" t="str">
        <f>IF(Imput!L110="",'Control Master'!L110,Imput!L110)</f>
        <v>N/A</v>
      </c>
      <c r="M110" s="369" t="str">
        <f>IF(Imput!M110="",'Control Master'!M110,Imput!M110)</f>
        <v>N/A</v>
      </c>
      <c r="N110" s="369" t="str">
        <f>IF(Imput!N110="",'Control Master'!N110,Imput!N110)</f>
        <v>N/A</v>
      </c>
      <c r="O110" s="369" t="str">
        <f>IF(Imput!O110="",'Control Master'!O110,Imput!O110)</f>
        <v>N/A</v>
      </c>
      <c r="P110" s="369" t="str">
        <f>IF(Imput!P110="",'Control Master'!P110,Imput!P110)</f>
        <v>N/A</v>
      </c>
      <c r="Q110" s="369" t="str">
        <f>IF(Imput!Q110="",'Control Master'!Q110,Imput!Q110)</f>
        <v>N/A</v>
      </c>
      <c r="R110" s="369" t="str">
        <f>IF(Imput!R110="",'Control Master'!R110,Imput!R110)</f>
        <v>N/A</v>
      </c>
      <c r="S110" s="369" t="str">
        <f>IF(Imput!S110="",'Control Master'!S110,Imput!S110)</f>
        <v>N/A</v>
      </c>
      <c r="T110" s="369" t="str">
        <f>IF(Imput!T110="",'Control Master'!T110,Imput!T110)</f>
        <v>N/A</v>
      </c>
      <c r="U110" s="369" t="str">
        <f>IF(Imput!U110="",'Control Master'!U110,Imput!U110)</f>
        <v>N/A</v>
      </c>
      <c r="V110" s="369" t="str">
        <f>IF(Imput!V110="",'Control Master'!V110,Imput!V110)</f>
        <v>N/A</v>
      </c>
      <c r="W110" s="369" t="str">
        <f>IF(Imput!W110="",'Control Master'!W110,Imput!W110)</f>
        <v>N/A</v>
      </c>
      <c r="X110" s="369" t="str">
        <f>IF(Imput!X110="",'Control Master'!X110,Imput!X110)</f>
        <v>N/A</v>
      </c>
      <c r="Y110" s="369" t="str">
        <f>IF(Imput!Y110="",'Control Master'!Y110,Imput!Y110)</f>
        <v>N/A</v>
      </c>
      <c r="Z110" s="369" t="str">
        <f>IF(Imput!Z110="",'Control Master'!Z110,Imput!Z110)</f>
        <v>N/A</v>
      </c>
      <c r="AA110" s="369" t="str">
        <f>IF(Imput!AA110="",'Control Master'!AA110,Imput!AA110)</f>
        <v>N/A</v>
      </c>
      <c r="AB110" s="369" t="str">
        <f>IF(Imput!AB110="",'Control Master'!AB110,Imput!AB110)</f>
        <v>N/A</v>
      </c>
      <c r="AC110" s="369" t="str">
        <f>IF(Imput!AC110="",'Control Master'!AC110,Imput!AC110)</f>
        <v>N/A</v>
      </c>
      <c r="AD110" s="369" t="str">
        <f>IF(Imput!AD110="",'Control Master'!AD110,Imput!AD110)</f>
        <v>N/A</v>
      </c>
      <c r="AE110" s="369" t="str">
        <f>IF(Imput!AE110="",'Control Master'!AE110,Imput!AE110)</f>
        <v>N/A</v>
      </c>
      <c r="AF110" s="369" t="str">
        <f>IF(Imput!AF110="",'Control Master'!AF110,Imput!AF110)</f>
        <v>N/A</v>
      </c>
      <c r="AG110" s="369" t="str">
        <f>IF(Imput!AG110="",'Control Master'!AG110,Imput!AG110)</f>
        <v>N/A</v>
      </c>
      <c r="AH110" s="369" t="str">
        <f>IF(Imput!AH110="",'Control Master'!AH110,Imput!AH110)</f>
        <v>N/A</v>
      </c>
      <c r="AI110" s="369" t="str">
        <f>IF(Imput!AI110="",'Control Master'!AI110,Imput!AI110)</f>
        <v>N/A</v>
      </c>
      <c r="AJ110" s="369" t="str">
        <f>IF(Imput!AJ110="",'Control Master'!AJ110,Imput!AJ110)</f>
        <v>N/A</v>
      </c>
      <c r="AK110" s="369" t="str">
        <f>IF(Imput!AK110="",'Control Master'!AK110,Imput!AK110)</f>
        <v>N/A</v>
      </c>
      <c r="AL110" s="369" t="str">
        <f>IF(Imput!AL110="",'Control Master'!AL110,Imput!AL110)</f>
        <v>N/A</v>
      </c>
      <c r="AM110" s="369" t="str">
        <f>IF(Imput!AM110="",'Control Master'!AM110,Imput!AM110)</f>
        <v>N/A</v>
      </c>
      <c r="AN110" s="369" t="str">
        <f>IF(Imput!AN110="",'Control Master'!AN110,Imput!AN110)</f>
        <v>N/A</v>
      </c>
      <c r="AO110" s="369" t="str">
        <f>IF(Imput!AO110="",'Control Master'!AO110,Imput!AO110)</f>
        <v>N/A</v>
      </c>
      <c r="AP110" s="369" t="str">
        <f>IF(Imput!AP110="",'Control Master'!AP110,Imput!AP110)</f>
        <v>N/A</v>
      </c>
      <c r="AQ110" s="369" t="str">
        <f>IF(Imput!AQ110="",'Control Master'!AQ110,Imput!AQ110)</f>
        <v>N/A</v>
      </c>
      <c r="AR110" s="369" t="str">
        <f>IF(Imput!AR110="",'Control Master'!AR110,Imput!AR110)</f>
        <v>N/A</v>
      </c>
      <c r="AS110" s="369" t="str">
        <f>IF(Imput!AS110="",'Control Master'!AS110,Imput!AS110)</f>
        <v>N/A</v>
      </c>
      <c r="AT110" s="369" t="str">
        <f>IF(Imput!AT110="",'Control Master'!AT110,Imput!AT110)</f>
        <v>N/A</v>
      </c>
      <c r="AU110" s="369" t="str">
        <f>IF(Imput!AU110="",'Control Master'!AU110,Imput!AU110)</f>
        <v>N/A</v>
      </c>
      <c r="AV110" s="369" t="str">
        <f>IF(Imput!AV110="",'Control Master'!AV110,Imput!AV110)</f>
        <v>N/A</v>
      </c>
      <c r="AW110" s="369" t="str">
        <f>IF(Imput!AW110="",'Control Master'!AW110,Imput!AW110)</f>
        <v>N/A</v>
      </c>
      <c r="AX110" s="369" t="str">
        <f>IF(Imput!AX110="",'Control Master'!AX110,Imput!AX110)</f>
        <v>N/A</v>
      </c>
      <c r="AY110" s="369" t="str">
        <f>IF(Imput!AY110="",'Control Master'!AY110,Imput!AY110)</f>
        <v>N/A</v>
      </c>
      <c r="AZ110" s="369" t="str">
        <f>IF(Imput!AZ110="",'Control Master'!AZ110,Imput!AZ110)</f>
        <v>N/A</v>
      </c>
      <c r="BA110" s="369" t="str">
        <f>IF(Imput!BA110="",'Control Master'!BA110,Imput!BA110)</f>
        <v>N/A</v>
      </c>
      <c r="BB110" s="369" t="str">
        <f>IF(Imput!BB111="",'Control Master'!BB110,Imput!BB111)</f>
        <v>N/A</v>
      </c>
      <c r="BC110" s="369" t="str">
        <f>IF(Imput!BC110="",'Control Master'!BC110,Imput!BC110)</f>
        <v>N/A</v>
      </c>
      <c r="BD110" s="369" t="str">
        <f>IF(Imput!BD110="",'Control Master'!BD110,Imput!BD110)</f>
        <v>N/A</v>
      </c>
      <c r="BE110" s="369" t="str">
        <f>IF(Imput!BE110="",'Control Master'!BE110,Imput!BE110)</f>
        <v>N/A</v>
      </c>
      <c r="BF110" s="369" t="str">
        <f>IF(Imput!BF110="",'Control Master'!BF110,Imput!BF110)</f>
        <v>N/A</v>
      </c>
      <c r="BG110" s="369" t="str">
        <f>IF(Imput!BG110="",'Control Master'!BG110,Imput!BG110)</f>
        <v>N/A</v>
      </c>
      <c r="BH110" s="369" t="str">
        <f>IF(Imput!BH110="",'Control Master'!BH110,Imput!BH110)</f>
        <v>N/A</v>
      </c>
      <c r="BI110" s="369" t="str">
        <f>IF(Imput!BI110="",'Control Master'!BI110,Imput!BI110)</f>
        <v>N/A</v>
      </c>
      <c r="BJ110" s="369" t="str">
        <f>IF(Imput!BJ111="",'Control Master'!BJ110,Imput!BJ111)</f>
        <v>N/A</v>
      </c>
      <c r="BK110" s="369" t="str">
        <f>IF(Imput!BK110="",'Control Master'!BK110,Imput!BK110)</f>
        <v>N/A</v>
      </c>
      <c r="BL110" s="369" t="str">
        <f>IF(Imput!BL110="",'Control Master'!BL110,Imput!BL110)</f>
        <v>N/A</v>
      </c>
      <c r="BM110" s="369" t="str">
        <f>IF(Imput!BM110="",'Control Master'!BM110,Imput!BM110)</f>
        <v>N/A</v>
      </c>
      <c r="BN110" s="369" t="str">
        <f>IF(Imput!BN110="",'Control Master'!BN110,Imput!BN110)</f>
        <v>N/A</v>
      </c>
      <c r="BO110" s="369" t="str">
        <f>IF(Imput!BO110="",'Control Master'!BO110,Imput!BO110)</f>
        <v>N/A</v>
      </c>
      <c r="BP110" s="369" t="str">
        <f>IF(Imput!BP110="",'Control Master'!BP110,Imput!BP110)</f>
        <v>N/A</v>
      </c>
      <c r="BQ110" s="369" t="str">
        <f>IF(Imput!BQ110="",'Control Master'!BQ110,Imput!BQ110)</f>
        <v>N/A</v>
      </c>
      <c r="BR110" s="369" t="str">
        <f>IF(Imput!BR110="",'Control Master'!BR110,Imput!BR110)</f>
        <v>N/A</v>
      </c>
      <c r="BS110" s="369" t="str">
        <f>IF(Imput!BS110="",'Control Master'!BS110,Imput!BS110)</f>
        <v>N/A</v>
      </c>
      <c r="BT110" s="369" t="str">
        <f>IF(Imput!BT110="",'Control Master'!BT110,Imput!BT110)</f>
        <v>N/A</v>
      </c>
      <c r="BU110" s="369" t="str">
        <f>IF(Imput!BU110="",'Control Master'!BU110,Imput!BU110)</f>
        <v>N/A</v>
      </c>
      <c r="BV110" s="369" t="str">
        <f>IF(Imput!BV110="",'Control Master'!BV110,Imput!BV110)</f>
        <v>N/A</v>
      </c>
      <c r="BW110" s="369" t="str">
        <f>IF(Imput!BW110="",'Control Master'!BW110,Imput!BW110)</f>
        <v>N/A</v>
      </c>
      <c r="BX110" s="369" t="str">
        <f>IF(Imput!BX110="",'Control Master'!BX110,Imput!BX110)</f>
        <v>N/A</v>
      </c>
      <c r="BY110" s="369" t="str">
        <f>IF(Imput!BY110="",'Control Master'!BY110,Imput!BY110)</f>
        <v>N/A</v>
      </c>
      <c r="BZ110" s="369" t="str">
        <f>IF(Imput!BZ110="",'Control Master'!BZ110,Imput!BZ110)</f>
        <v>N/A</v>
      </c>
      <c r="CA110" s="369" t="str">
        <f>IF(Imput!CA110="",'Control Master'!CA110,Imput!CA110)</f>
        <v>N/A</v>
      </c>
      <c r="CB110" s="369" t="str">
        <f>IF(Imput!CB110="",'Control Master'!CB110,Imput!CB110)</f>
        <v>N/A</v>
      </c>
      <c r="CC110" s="369" t="str">
        <f>IF(Imput!CC110="",'Control Master'!CC110,Imput!CC110)</f>
        <v>N/A</v>
      </c>
      <c r="CD110" s="369" t="str">
        <f>IF(Imput!CD110="",'Control Master'!CD110,Imput!CD110)</f>
        <v>N/A</v>
      </c>
      <c r="CE110" s="369" t="str">
        <f>IF(Imput!CE110="",'Control Master'!CE110,Imput!CE110)</f>
        <v>N/A</v>
      </c>
      <c r="CF110" s="369" t="str">
        <f>IF(Imput!CF110="",'Control Master'!CF110,Imput!CF110)</f>
        <v>N/A</v>
      </c>
      <c r="CG110" s="369" t="str">
        <f>IF(Imput!CG110="",'Control Master'!CG110,Imput!CG110)</f>
        <v>N/A</v>
      </c>
      <c r="CH110" s="369" t="str">
        <f>IF(Imput!CH110="",'Control Master'!CH110,Imput!CH110)</f>
        <v>N/A</v>
      </c>
      <c r="CI110" s="369" t="str">
        <f>IF(Imput!CI110="",'Control Master'!CI110,Imput!CI110)</f>
        <v>N/A</v>
      </c>
      <c r="CJ110" s="369" t="str">
        <f>IF(Imput!CJ110="",'Control Master'!CJ110,Imput!CJ110)</f>
        <v>N/A</v>
      </c>
      <c r="CK110" s="369" t="str">
        <f>IF(Imput!CK110="",'Control Master'!CK110,Imput!CK110)</f>
        <v>N/A</v>
      </c>
      <c r="CL110" s="369" t="str">
        <f>IF(Imput!CL111="",'Control Master'!CL110,Imput!CL111)</f>
        <v>N/A</v>
      </c>
      <c r="CM110" s="369" t="str">
        <f>IF(Imput!CM110="",'Control Master'!CM110,Imput!CM110)</f>
        <v>N/A</v>
      </c>
      <c r="CN110" s="369" t="str">
        <f>IF(Imput!CN110="",'Control Master'!CN110,Imput!CN110)</f>
        <v>N/A</v>
      </c>
      <c r="CO110" s="369" t="str">
        <f>IF(Imput!CO110="",'Control Master'!CO110,Imput!CO110)</f>
        <v>N/A</v>
      </c>
      <c r="CP110" s="369" t="str">
        <f>IF(Imput!CP110="",'Control Master'!CP110,Imput!CP110)</f>
        <v>N/A</v>
      </c>
      <c r="CQ110" s="369" t="str">
        <f>IF(Imput!CQ110="",'Control Master'!CQ110,Imput!CQ110)</f>
        <v>N/A</v>
      </c>
      <c r="CR110" s="369" t="str">
        <f>IF(Imput!CR110="",'Control Master'!CR110,Imput!CR110)</f>
        <v>N/A</v>
      </c>
      <c r="CS110" s="369" t="str">
        <f>IF(Imput!CS110="",'Control Master'!CS110,Imput!CS110)</f>
        <v>N/A</v>
      </c>
      <c r="CT110" s="369" t="str">
        <f>IF(Imput!CT110="",'Control Master'!CT110,Imput!CT110)</f>
        <v>N/A</v>
      </c>
      <c r="CU110" s="369" t="str">
        <f>IF(Imput!CU110="",'Control Master'!CU110,Imput!CU110)</f>
        <v>N/A</v>
      </c>
      <c r="CV110" s="369" t="str">
        <f>IF(Imput!CV110="",'Control Master'!CV110,Imput!CV110)</f>
        <v>N/A</v>
      </c>
      <c r="CW110" s="369" t="str">
        <f>IF(Imput!CW110="",'Control Master'!CW110,Imput!CW110)</f>
        <v>N/A</v>
      </c>
      <c r="CX110" s="369" t="str">
        <f>IF(Imput!CX110="",'Control Master'!CX110,Imput!CX110)</f>
        <v>N/A</v>
      </c>
      <c r="CY110" s="369" t="str">
        <f>IF(Imput!CY110="",'Control Master'!CY110,Imput!CY110)</f>
        <v>N/A</v>
      </c>
      <c r="CZ110" s="369" t="str">
        <f>IF(Imput!CZ110="",'Control Master'!CZ110,Imput!CZ110)</f>
        <v>N/A</v>
      </c>
      <c r="DA110" s="369" t="str">
        <f>IF(Imput!DA110="",'Control Master'!DA110,Imput!DA110)</f>
        <v>N/A</v>
      </c>
      <c r="DB110" s="369" t="str">
        <f>IF(Imput!DB110="",'Control Master'!DB110,Imput!DB110)</f>
        <v>N/A</v>
      </c>
      <c r="DC110" s="369" t="str">
        <f>IF(Imput!DC110="",'Control Master'!DC110,Imput!DC110)</f>
        <v>N/A</v>
      </c>
      <c r="DD110" s="369" t="str">
        <f>IF(Imput!DD110="",'Control Master'!DD110,Imput!DD110)</f>
        <v>N/A</v>
      </c>
    </row>
    <row r="111" spans="1:108" ht="23.25">
      <c r="A111" s="53" t="s">
        <v>101</v>
      </c>
      <c r="B111" s="8" t="s">
        <v>90</v>
      </c>
      <c r="C111" s="139">
        <f t="shared" si="0"/>
        <v>43.331374999999994</v>
      </c>
      <c r="E111" s="369" t="str">
        <f>IF(Imput!E111="",'Control Master'!E111,Imput!E111)</f>
        <v>N/A</v>
      </c>
      <c r="F111" s="369">
        <f>IF(Imput!F111="",'Control Master'!F111,Imput!F111)</f>
        <v>14.72</v>
      </c>
      <c r="G111" s="369" t="str">
        <f>IF(Imput!G111="",'Control Master'!G111,Imput!G111)</f>
        <v>N/A</v>
      </c>
      <c r="H111" s="369">
        <f>IF(Imput!H111="",'Control Master'!H111,Imput!H111)</f>
        <v>69.819999999999993</v>
      </c>
      <c r="I111" s="369" t="str">
        <f>IF(Imput!I111="",'Control Master'!I111,Imput!I111)</f>
        <v>N/A</v>
      </c>
      <c r="J111" s="369">
        <f>IF(Imput!J111="",'Control Master'!J111,Imput!J111)</f>
        <v>38.785499999999999</v>
      </c>
      <c r="K111" s="369">
        <f>IF(Imput!K111="",'Control Master'!K111,Imput!K111)</f>
        <v>50</v>
      </c>
      <c r="L111" s="369" t="str">
        <f>IF(Imput!L111="",'Control Master'!L111,Imput!L111)</f>
        <v>N/A</v>
      </c>
      <c r="M111" s="369" t="str">
        <f>IF(Imput!M111="",'Control Master'!M111,Imput!M111)</f>
        <v>N/A</v>
      </c>
      <c r="N111" s="369" t="str">
        <f>IF(Imput!N111="",'Control Master'!N111,Imput!N111)</f>
        <v>N/A</v>
      </c>
      <c r="O111" s="369" t="str">
        <f>IF(Imput!O111="",'Control Master'!O111,Imput!O111)</f>
        <v>N/A</v>
      </c>
      <c r="P111" s="369" t="str">
        <f>IF(Imput!P111="",'Control Master'!P111,Imput!P111)</f>
        <v>N/A</v>
      </c>
      <c r="Q111" s="369" t="str">
        <f>IF(Imput!Q111="",'Control Master'!Q111,Imput!Q111)</f>
        <v>N/A</v>
      </c>
      <c r="R111" s="369" t="str">
        <f>IF(Imput!R111="",'Control Master'!R111,Imput!R111)</f>
        <v>N/A</v>
      </c>
      <c r="S111" s="369" t="str">
        <f>IF(Imput!S111="",'Control Master'!S111,Imput!S111)</f>
        <v>N/A</v>
      </c>
      <c r="T111" s="369" t="str">
        <f>IF(Imput!T111="",'Control Master'!T111,Imput!T111)</f>
        <v>N/A</v>
      </c>
      <c r="U111" s="369" t="str">
        <f>IF(Imput!U111="",'Control Master'!U111,Imput!U111)</f>
        <v>N/A</v>
      </c>
      <c r="V111" s="369" t="str">
        <f>IF(Imput!V111="",'Control Master'!V111,Imput!V111)</f>
        <v>N/A</v>
      </c>
      <c r="W111" s="369" t="str">
        <f>IF(Imput!W111="",'Control Master'!W111,Imput!W111)</f>
        <v>N/A</v>
      </c>
      <c r="X111" s="369" t="str">
        <f>IF(Imput!X111="",'Control Master'!X111,Imput!X111)</f>
        <v>N/A</v>
      </c>
      <c r="Y111" s="369" t="str">
        <f>IF(Imput!Y111="",'Control Master'!Y111,Imput!Y111)</f>
        <v>N/A</v>
      </c>
      <c r="Z111" s="369" t="str">
        <f>IF(Imput!Z111="",'Control Master'!Z111,Imput!Z111)</f>
        <v>N/A</v>
      </c>
      <c r="AA111" s="369" t="str">
        <f>IF(Imput!AA111="",'Control Master'!AA111,Imput!AA111)</f>
        <v>N/A</v>
      </c>
      <c r="AB111" s="369" t="str">
        <f>IF(Imput!AB111="",'Control Master'!AB111,Imput!AB111)</f>
        <v>N/A</v>
      </c>
      <c r="AC111" s="369" t="str">
        <f>IF(Imput!AC111="",'Control Master'!AC111,Imput!AC111)</f>
        <v>N/A</v>
      </c>
      <c r="AD111" s="369" t="str">
        <f>IF(Imput!AD111="",'Control Master'!AD111,Imput!AD111)</f>
        <v>N/A</v>
      </c>
      <c r="AE111" s="369" t="str">
        <f>IF(Imput!AE111="",'Control Master'!AE111,Imput!AE111)</f>
        <v>N/A</v>
      </c>
      <c r="AF111" s="369" t="str">
        <f>IF(Imput!AF111="",'Control Master'!AF111,Imput!AF111)</f>
        <v>N/A</v>
      </c>
      <c r="AG111" s="369" t="str">
        <f>IF(Imput!AG111="",'Control Master'!AG111,Imput!AG111)</f>
        <v>N/A</v>
      </c>
      <c r="AH111" s="369" t="str">
        <f>IF(Imput!AH111="",'Control Master'!AH111,Imput!AH111)</f>
        <v>N/A</v>
      </c>
      <c r="AI111" s="369" t="str">
        <f>IF(Imput!AI111="",'Control Master'!AI111,Imput!AI111)</f>
        <v>N/A</v>
      </c>
      <c r="AJ111" s="369" t="str">
        <f>IF(Imput!AJ111="",'Control Master'!AJ111,Imput!AJ111)</f>
        <v>N/A</v>
      </c>
      <c r="AK111" s="369" t="str">
        <f>IF(Imput!AK111="",'Control Master'!AK111,Imput!AK111)</f>
        <v>N/A</v>
      </c>
      <c r="AL111" s="369" t="str">
        <f>IF(Imput!AL111="",'Control Master'!AL111,Imput!AL111)</f>
        <v>N/A</v>
      </c>
      <c r="AM111" s="369" t="str">
        <f>IF(Imput!AM111="",'Control Master'!AM111,Imput!AM111)</f>
        <v>N/A</v>
      </c>
      <c r="AN111" s="369" t="str">
        <f>IF(Imput!AN111="",'Control Master'!AN111,Imput!AN111)</f>
        <v>N/A</v>
      </c>
      <c r="AO111" s="369" t="str">
        <f>IF(Imput!AO111="",'Control Master'!AO111,Imput!AO111)</f>
        <v>N/A</v>
      </c>
      <c r="AP111" s="369" t="str">
        <f>IF(Imput!AP111="",'Control Master'!AP111,Imput!AP111)</f>
        <v>N/A</v>
      </c>
      <c r="AQ111" s="369" t="str">
        <f>IF(Imput!AQ111="",'Control Master'!AQ111,Imput!AQ111)</f>
        <v>N/A</v>
      </c>
      <c r="AR111" s="369" t="str">
        <f>IF(Imput!AR111="",'Control Master'!AR111,Imput!AR111)</f>
        <v>N/A</v>
      </c>
      <c r="AS111" s="369" t="str">
        <f>IF(Imput!AS111="",'Control Master'!AS111,Imput!AS111)</f>
        <v>N/A</v>
      </c>
      <c r="AT111" s="369" t="str">
        <f>IF(Imput!AT111="",'Control Master'!AT111,Imput!AT111)</f>
        <v>N/A</v>
      </c>
      <c r="AU111" s="369" t="str">
        <f>IF(Imput!AU111="",'Control Master'!AU111,Imput!AU111)</f>
        <v>N/A</v>
      </c>
      <c r="AV111" s="369" t="str">
        <f>IF(Imput!AV111="",'Control Master'!AV111,Imput!AV111)</f>
        <v>N/A</v>
      </c>
      <c r="AW111" s="369" t="str">
        <f>IF(Imput!AW111="",'Control Master'!AW111,Imput!AW111)</f>
        <v>N/A</v>
      </c>
      <c r="AX111" s="369" t="str">
        <f>IF(Imput!AX111="",'Control Master'!AX111,Imput!AX111)</f>
        <v>N/A</v>
      </c>
      <c r="AY111" s="369" t="str">
        <f>IF(Imput!AY111="",'Control Master'!AY111,Imput!AY111)</f>
        <v>N/A</v>
      </c>
      <c r="AZ111" s="369" t="str">
        <f>IF(Imput!AZ111="",'Control Master'!AZ111,Imput!AZ111)</f>
        <v>N/A</v>
      </c>
      <c r="BA111" s="369" t="str">
        <f>IF(Imput!BA111="",'Control Master'!BA111,Imput!BA111)</f>
        <v>N/A</v>
      </c>
      <c r="BB111" s="369" t="str">
        <f>IF(Imput!BB112="",'Control Master'!BB111,Imput!BB112)</f>
        <v>N/A</v>
      </c>
      <c r="BC111" s="369" t="str">
        <f>IF(Imput!BC111="",'Control Master'!BC111,Imput!BC111)</f>
        <v>N/A</v>
      </c>
      <c r="BD111" s="369" t="str">
        <f>IF(Imput!BD111="",'Control Master'!BD111,Imput!BD111)</f>
        <v>N/A</v>
      </c>
      <c r="BE111" s="369" t="str">
        <f>IF(Imput!BE111="",'Control Master'!BE111,Imput!BE111)</f>
        <v>N/A</v>
      </c>
      <c r="BF111" s="369" t="str">
        <f>IF(Imput!BF111="",'Control Master'!BF111,Imput!BF111)</f>
        <v>N/A</v>
      </c>
      <c r="BG111" s="369" t="str">
        <f>IF(Imput!BG111="",'Control Master'!BG111,Imput!BG111)</f>
        <v>N/A</v>
      </c>
      <c r="BH111" s="369" t="str">
        <f>IF(Imput!BH111="",'Control Master'!BH111,Imput!BH111)</f>
        <v>N/A</v>
      </c>
      <c r="BI111" s="369" t="str">
        <f>IF(Imput!BI111="",'Control Master'!BI111,Imput!BI111)</f>
        <v>N/A</v>
      </c>
      <c r="BJ111" s="369" t="str">
        <f>IF(Imput!BJ112="",'Control Master'!BJ111,Imput!BJ112)</f>
        <v>N/A</v>
      </c>
      <c r="BK111" s="369" t="str">
        <f>IF(Imput!BK111="",'Control Master'!BK111,Imput!BK111)</f>
        <v>N/A</v>
      </c>
      <c r="BL111" s="369" t="str">
        <f>IF(Imput!BL111="",'Control Master'!BL111,Imput!BL111)</f>
        <v>N/A</v>
      </c>
      <c r="BM111" s="369" t="str">
        <f>IF(Imput!BM111="",'Control Master'!BM111,Imput!BM111)</f>
        <v>N/A</v>
      </c>
      <c r="BN111" s="369" t="str">
        <f>IF(Imput!BN111="",'Control Master'!BN111,Imput!BN111)</f>
        <v>N/A</v>
      </c>
      <c r="BO111" s="369" t="str">
        <f>IF(Imput!BO111="",'Control Master'!BO111,Imput!BO111)</f>
        <v>N/A</v>
      </c>
      <c r="BP111" s="369" t="str">
        <f>IF(Imput!BP111="",'Control Master'!BP111,Imput!BP111)</f>
        <v>N/A</v>
      </c>
      <c r="BQ111" s="369" t="str">
        <f>IF(Imput!BQ111="",'Control Master'!BQ111,Imput!BQ111)</f>
        <v>N/A</v>
      </c>
      <c r="BR111" s="369" t="str">
        <f>IF(Imput!BR111="",'Control Master'!BR111,Imput!BR111)</f>
        <v>N/A</v>
      </c>
      <c r="BS111" s="369" t="str">
        <f>IF(Imput!BS111="",'Control Master'!BS111,Imput!BS111)</f>
        <v>N/A</v>
      </c>
      <c r="BT111" s="369" t="str">
        <f>IF(Imput!BT111="",'Control Master'!BT111,Imput!BT111)</f>
        <v>N/A</v>
      </c>
      <c r="BU111" s="369" t="str">
        <f>IF(Imput!BU111="",'Control Master'!BU111,Imput!BU111)</f>
        <v>N/A</v>
      </c>
      <c r="BV111" s="369" t="str">
        <f>IF(Imput!BV111="",'Control Master'!BV111,Imput!BV111)</f>
        <v>N/A</v>
      </c>
      <c r="BW111" s="369" t="str">
        <f>IF(Imput!BW111="",'Control Master'!BW111,Imput!BW111)</f>
        <v>N/A</v>
      </c>
      <c r="BX111" s="369" t="str">
        <f>IF(Imput!BX111="",'Control Master'!BX111,Imput!BX111)</f>
        <v>N/A</v>
      </c>
      <c r="BY111" s="369" t="str">
        <f>IF(Imput!BY111="",'Control Master'!BY111,Imput!BY111)</f>
        <v>N/A</v>
      </c>
      <c r="BZ111" s="369" t="str">
        <f>IF(Imput!BZ111="",'Control Master'!BZ111,Imput!BZ111)</f>
        <v>N/A</v>
      </c>
      <c r="CA111" s="369" t="str">
        <f>IF(Imput!CA111="",'Control Master'!CA111,Imput!CA111)</f>
        <v>N/A</v>
      </c>
      <c r="CB111" s="369" t="str">
        <f>IF(Imput!CB111="",'Control Master'!CB111,Imput!CB111)</f>
        <v>N/A</v>
      </c>
      <c r="CC111" s="369" t="str">
        <f>IF(Imput!CC111="",'Control Master'!CC111,Imput!CC111)</f>
        <v>N/A</v>
      </c>
      <c r="CD111" s="369" t="str">
        <f>IF(Imput!CD111="",'Control Master'!CD111,Imput!CD111)</f>
        <v>N/A</v>
      </c>
      <c r="CE111" s="369" t="str">
        <f>IF(Imput!CE111="",'Control Master'!CE111,Imput!CE111)</f>
        <v>N/A</v>
      </c>
      <c r="CF111" s="369" t="str">
        <f>IF(Imput!CF111="",'Control Master'!CF111,Imput!CF111)</f>
        <v>N/A</v>
      </c>
      <c r="CG111" s="369" t="str">
        <f>IF(Imput!CG111="",'Control Master'!CG111,Imput!CG111)</f>
        <v>N/A</v>
      </c>
      <c r="CH111" s="369" t="str">
        <f>IF(Imput!CH111="",'Control Master'!CH111,Imput!CH111)</f>
        <v>N/A</v>
      </c>
      <c r="CI111" s="369" t="str">
        <f>IF(Imput!CI111="",'Control Master'!CI111,Imput!CI111)</f>
        <v>N/A</v>
      </c>
      <c r="CJ111" s="369" t="str">
        <f>IF(Imput!CJ111="",'Control Master'!CJ111,Imput!CJ111)</f>
        <v>N/A</v>
      </c>
      <c r="CK111" s="369" t="str">
        <f>IF(Imput!CK111="",'Control Master'!CK111,Imput!CK111)</f>
        <v>N/A</v>
      </c>
      <c r="CL111" s="369" t="str">
        <f>IF(Imput!CL112="",'Control Master'!CL111,Imput!CL112)</f>
        <v>N/A</v>
      </c>
      <c r="CM111" s="369" t="str">
        <f>IF(Imput!CM111="",'Control Master'!CM111,Imput!CM111)</f>
        <v>N/A</v>
      </c>
      <c r="CN111" s="369" t="str">
        <f>IF(Imput!CN111="",'Control Master'!CN111,Imput!CN111)</f>
        <v>N/A</v>
      </c>
      <c r="CO111" s="369" t="str">
        <f>IF(Imput!CO111="",'Control Master'!CO111,Imput!CO111)</f>
        <v>N/A</v>
      </c>
      <c r="CP111" s="369" t="str">
        <f>IF(Imput!CP111="",'Control Master'!CP111,Imput!CP111)</f>
        <v>N/A</v>
      </c>
      <c r="CQ111" s="369" t="str">
        <f>IF(Imput!CQ111="",'Control Master'!CQ111,Imput!CQ111)</f>
        <v>N/A</v>
      </c>
      <c r="CR111" s="369" t="str">
        <f>IF(Imput!CR111="",'Control Master'!CR111,Imput!CR111)</f>
        <v>N/A</v>
      </c>
      <c r="CS111" s="369" t="str">
        <f>IF(Imput!CS111="",'Control Master'!CS111,Imput!CS111)</f>
        <v>N/A</v>
      </c>
      <c r="CT111" s="369" t="str">
        <f>IF(Imput!CT111="",'Control Master'!CT111,Imput!CT111)</f>
        <v>N/A</v>
      </c>
      <c r="CU111" s="369" t="str">
        <f>IF(Imput!CU111="",'Control Master'!CU111,Imput!CU111)</f>
        <v>N/A</v>
      </c>
      <c r="CV111" s="369" t="str">
        <f>IF(Imput!CV111="",'Control Master'!CV111,Imput!CV111)</f>
        <v>N/A</v>
      </c>
      <c r="CW111" s="369" t="str">
        <f>IF(Imput!CW111="",'Control Master'!CW111,Imput!CW111)</f>
        <v>N/A</v>
      </c>
      <c r="CX111" s="369" t="str">
        <f>IF(Imput!CX111="",'Control Master'!CX111,Imput!CX111)</f>
        <v>N/A</v>
      </c>
      <c r="CY111" s="369" t="str">
        <f>IF(Imput!CY111="",'Control Master'!CY111,Imput!CY111)</f>
        <v>N/A</v>
      </c>
      <c r="CZ111" s="369" t="str">
        <f>IF(Imput!CZ111="",'Control Master'!CZ111,Imput!CZ111)</f>
        <v>N/A</v>
      </c>
      <c r="DA111" s="369" t="str">
        <f>IF(Imput!DA111="",'Control Master'!DA111,Imput!DA111)</f>
        <v>N/A</v>
      </c>
      <c r="DB111" s="369" t="str">
        <f>IF(Imput!DB111="",'Control Master'!DB111,Imput!DB111)</f>
        <v>N/A</v>
      </c>
      <c r="DC111" s="369" t="str">
        <f>IF(Imput!DC111="",'Control Master'!DC111,Imput!DC111)</f>
        <v>N/A</v>
      </c>
      <c r="DD111" s="369" t="str">
        <f>IF(Imput!DD111="",'Control Master'!DD111,Imput!DD111)</f>
        <v>N/A</v>
      </c>
    </row>
    <row r="112" spans="1:108">
      <c r="A112" s="53"/>
      <c r="B112" s="54" t="s">
        <v>18</v>
      </c>
      <c r="C112" s="141"/>
      <c r="E112" s="287"/>
      <c r="F112" s="287"/>
      <c r="G112" s="287"/>
      <c r="H112" s="287"/>
      <c r="I112" s="287"/>
      <c r="J112" s="287"/>
      <c r="K112" s="287"/>
      <c r="L112" s="287"/>
      <c r="M112" s="287"/>
      <c r="N112" s="287"/>
      <c r="O112" s="287"/>
      <c r="P112" s="287"/>
      <c r="Q112" s="287"/>
      <c r="R112" s="287"/>
      <c r="S112" s="287"/>
      <c r="T112" s="287"/>
      <c r="U112" s="287"/>
      <c r="V112" s="287"/>
      <c r="W112" s="287"/>
      <c r="X112" s="404"/>
      <c r="Y112" s="287"/>
      <c r="Z112" s="287"/>
      <c r="AA112" s="287"/>
      <c r="AB112" s="287"/>
      <c r="AC112" s="287"/>
      <c r="AD112" s="287"/>
      <c r="AE112" s="287"/>
      <c r="AF112" s="287"/>
      <c r="AG112" s="287"/>
      <c r="AH112" s="287"/>
      <c r="AI112" s="287"/>
      <c r="AJ112" s="287"/>
      <c r="AK112" s="287"/>
      <c r="AL112" s="287"/>
      <c r="AM112" s="287"/>
      <c r="AN112" s="287"/>
      <c r="AO112" s="287"/>
      <c r="AP112" s="287"/>
      <c r="AQ112" s="287"/>
      <c r="AR112" s="287"/>
      <c r="AS112" s="287"/>
      <c r="AT112" s="287"/>
      <c r="AU112" s="287"/>
      <c r="AV112" s="287"/>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c r="CC112" s="287"/>
      <c r="CD112" s="287"/>
      <c r="CE112" s="287"/>
      <c r="CF112" s="287"/>
      <c r="CG112" s="287"/>
      <c r="CH112" s="287"/>
      <c r="CI112" s="287"/>
      <c r="CJ112" s="287"/>
      <c r="CK112" s="287"/>
      <c r="CL112" s="287"/>
      <c r="CM112" s="287"/>
      <c r="CN112" s="287"/>
      <c r="CO112" s="287"/>
      <c r="CP112" s="287"/>
      <c r="CQ112" s="287"/>
      <c r="CR112" s="287"/>
      <c r="CS112" s="287"/>
      <c r="CT112" s="287"/>
      <c r="CU112" s="287"/>
      <c r="CV112" s="287"/>
      <c r="CW112" s="287"/>
      <c r="CX112" s="287"/>
      <c r="CY112" s="287"/>
      <c r="CZ112" s="287"/>
      <c r="DA112" s="287"/>
      <c r="DB112" s="287"/>
      <c r="DC112" s="287"/>
      <c r="DD112" s="287"/>
    </row>
    <row r="113" spans="1:108" ht="15.75" thickBot="1">
      <c r="A113" s="55" t="s">
        <v>102</v>
      </c>
      <c r="B113" s="45" t="s">
        <v>18</v>
      </c>
      <c r="C113" s="319"/>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37"/>
      <c r="AY113" s="137"/>
      <c r="AZ113" s="137"/>
      <c r="BA113" s="137"/>
      <c r="BB113" s="137"/>
      <c r="BC113" s="137"/>
      <c r="BD113" s="137"/>
      <c r="BE113" s="137"/>
      <c r="BF113" s="137"/>
      <c r="BG113" s="137"/>
      <c r="BH113" s="137"/>
      <c r="BI113" s="137"/>
      <c r="BJ113" s="137"/>
      <c r="BK113" s="137"/>
      <c r="BL113" s="137"/>
      <c r="BM113" s="137"/>
      <c r="BN113" s="137"/>
      <c r="BO113" s="137"/>
      <c r="BP113" s="137"/>
      <c r="BQ113" s="137"/>
      <c r="BR113" s="137"/>
      <c r="BS113" s="137"/>
      <c r="BT113" s="137"/>
      <c r="BU113" s="137"/>
      <c r="BV113" s="137"/>
      <c r="BW113" s="137"/>
      <c r="BX113" s="137"/>
      <c r="BY113" s="137"/>
      <c r="BZ113" s="137"/>
      <c r="CA113" s="137"/>
      <c r="CB113" s="137"/>
      <c r="CC113" s="137"/>
      <c r="CD113" s="137"/>
      <c r="CE113" s="137"/>
      <c r="CF113" s="137"/>
      <c r="CG113" s="137"/>
      <c r="CH113" s="137"/>
      <c r="CI113" s="137"/>
      <c r="CJ113" s="137"/>
      <c r="CK113" s="137"/>
      <c r="CL113" s="137"/>
      <c r="CM113" s="137"/>
      <c r="CN113" s="137"/>
      <c r="CO113" s="137"/>
      <c r="CP113" s="137"/>
      <c r="CQ113" s="137"/>
      <c r="CR113" s="137"/>
      <c r="CS113" s="137"/>
      <c r="CT113" s="137"/>
      <c r="CU113" s="137"/>
      <c r="CV113" s="137"/>
      <c r="CW113" s="137"/>
      <c r="CX113" s="137"/>
      <c r="CY113" s="137"/>
      <c r="CZ113" s="137"/>
      <c r="DA113" s="137"/>
      <c r="DB113" s="137"/>
      <c r="DC113" s="137"/>
      <c r="DD113" s="137"/>
    </row>
    <row r="114" spans="1:108" ht="23.25">
      <c r="A114" s="56" t="s">
        <v>103</v>
      </c>
      <c r="B114" s="10" t="s">
        <v>90</v>
      </c>
      <c r="C114" s="321">
        <f>Imput!C114</f>
        <v>1.4543310715987789</v>
      </c>
      <c r="E114" s="288" t="s">
        <v>112</v>
      </c>
      <c r="F114" s="288" t="s">
        <v>112</v>
      </c>
      <c r="G114" s="288" t="s">
        <v>112</v>
      </c>
      <c r="H114" s="288" t="s">
        <v>112</v>
      </c>
      <c r="I114" s="288" t="s">
        <v>112</v>
      </c>
      <c r="J114" s="288" t="s">
        <v>112</v>
      </c>
      <c r="K114" s="288" t="s">
        <v>112</v>
      </c>
      <c r="L114" s="288" t="s">
        <v>112</v>
      </c>
      <c r="M114" s="288" t="s">
        <v>112</v>
      </c>
      <c r="N114" s="288" t="s">
        <v>112</v>
      </c>
      <c r="O114" s="288" t="s">
        <v>112</v>
      </c>
      <c r="P114" s="288" t="s">
        <v>112</v>
      </c>
      <c r="Q114" s="288" t="s">
        <v>112</v>
      </c>
      <c r="R114" s="288" t="s">
        <v>112</v>
      </c>
      <c r="S114" s="288" t="s">
        <v>112</v>
      </c>
      <c r="T114" s="288" t="s">
        <v>112</v>
      </c>
      <c r="U114" s="288" t="s">
        <v>112</v>
      </c>
      <c r="V114" s="288" t="s">
        <v>112</v>
      </c>
      <c r="W114" s="288" t="s">
        <v>112</v>
      </c>
      <c r="X114" s="405" t="s">
        <v>112</v>
      </c>
      <c r="Y114" s="288" t="s">
        <v>112</v>
      </c>
      <c r="Z114" s="288" t="s">
        <v>112</v>
      </c>
      <c r="AA114" s="288" t="s">
        <v>112</v>
      </c>
      <c r="AB114" s="288" t="s">
        <v>112</v>
      </c>
      <c r="AC114" s="288" t="s">
        <v>112</v>
      </c>
      <c r="AD114" s="288" t="s">
        <v>112</v>
      </c>
      <c r="AE114" s="288" t="s">
        <v>112</v>
      </c>
      <c r="AF114" s="288" t="s">
        <v>112</v>
      </c>
      <c r="AG114" s="288" t="s">
        <v>112</v>
      </c>
      <c r="AH114" s="288" t="s">
        <v>112</v>
      </c>
      <c r="AI114" s="288" t="s">
        <v>112</v>
      </c>
      <c r="AJ114" s="288" t="s">
        <v>112</v>
      </c>
      <c r="AK114" s="288" t="s">
        <v>112</v>
      </c>
      <c r="AL114" s="288" t="s">
        <v>112</v>
      </c>
      <c r="AM114" s="288" t="s">
        <v>112</v>
      </c>
      <c r="AN114" s="288" t="s">
        <v>112</v>
      </c>
      <c r="AO114" s="288" t="s">
        <v>112</v>
      </c>
      <c r="AP114" s="288" t="s">
        <v>112</v>
      </c>
      <c r="AQ114" s="288" t="s">
        <v>112</v>
      </c>
      <c r="AR114" s="288" t="s">
        <v>112</v>
      </c>
      <c r="AS114" s="288" t="s">
        <v>112</v>
      </c>
      <c r="AT114" s="288" t="s">
        <v>112</v>
      </c>
      <c r="AU114" s="288" t="s">
        <v>112</v>
      </c>
      <c r="AV114" s="288" t="s">
        <v>112</v>
      </c>
      <c r="AW114" s="288" t="s">
        <v>112</v>
      </c>
      <c r="AX114" s="288" t="s">
        <v>112</v>
      </c>
      <c r="AY114" s="288" t="s">
        <v>112</v>
      </c>
      <c r="AZ114" s="288" t="s">
        <v>112</v>
      </c>
      <c r="BA114" s="288" t="s">
        <v>112</v>
      </c>
      <c r="BB114" s="288" t="s">
        <v>112</v>
      </c>
      <c r="BC114" s="288" t="s">
        <v>112</v>
      </c>
      <c r="BD114" s="288" t="s">
        <v>112</v>
      </c>
      <c r="BE114" s="288" t="s">
        <v>112</v>
      </c>
      <c r="BF114" s="288" t="s">
        <v>112</v>
      </c>
      <c r="BG114" s="288" t="s">
        <v>112</v>
      </c>
      <c r="BH114" s="288" t="s">
        <v>112</v>
      </c>
      <c r="BI114" s="288" t="s">
        <v>112</v>
      </c>
      <c r="BJ114" s="288" t="s">
        <v>112</v>
      </c>
      <c r="BK114" s="288" t="s">
        <v>112</v>
      </c>
      <c r="BL114" s="288" t="s">
        <v>112</v>
      </c>
      <c r="BM114" s="288" t="s">
        <v>112</v>
      </c>
      <c r="BN114" s="288" t="s">
        <v>112</v>
      </c>
      <c r="BO114" s="288" t="s">
        <v>112</v>
      </c>
      <c r="BP114" s="288" t="s">
        <v>112</v>
      </c>
      <c r="BQ114" s="288" t="s">
        <v>112</v>
      </c>
      <c r="BR114" s="288" t="s">
        <v>112</v>
      </c>
      <c r="BS114" s="288" t="s">
        <v>112</v>
      </c>
      <c r="BT114" s="288" t="s">
        <v>112</v>
      </c>
      <c r="BU114" s="288" t="s">
        <v>112</v>
      </c>
      <c r="BV114" s="288" t="s">
        <v>112</v>
      </c>
      <c r="BW114" s="288" t="s">
        <v>112</v>
      </c>
      <c r="BX114" s="288" t="s">
        <v>112</v>
      </c>
      <c r="BY114" s="288" t="s">
        <v>112</v>
      </c>
      <c r="BZ114" s="288" t="s">
        <v>112</v>
      </c>
      <c r="CA114" s="288" t="s">
        <v>112</v>
      </c>
      <c r="CB114" s="288" t="s">
        <v>112</v>
      </c>
      <c r="CC114" s="288" t="s">
        <v>112</v>
      </c>
      <c r="CD114" s="288" t="s">
        <v>112</v>
      </c>
      <c r="CE114" s="288" t="s">
        <v>112</v>
      </c>
      <c r="CF114" s="288" t="s">
        <v>112</v>
      </c>
      <c r="CG114" s="288" t="s">
        <v>112</v>
      </c>
      <c r="CH114" s="288" t="s">
        <v>112</v>
      </c>
      <c r="CI114" s="288" t="s">
        <v>112</v>
      </c>
      <c r="CJ114" s="288" t="s">
        <v>112</v>
      </c>
      <c r="CK114" s="288" t="s">
        <v>112</v>
      </c>
      <c r="CL114" s="288" t="s">
        <v>112</v>
      </c>
      <c r="CM114" s="288" t="s">
        <v>112</v>
      </c>
      <c r="CN114" s="288" t="s">
        <v>112</v>
      </c>
      <c r="CO114" s="288" t="s">
        <v>112</v>
      </c>
      <c r="CP114" s="288" t="s">
        <v>112</v>
      </c>
      <c r="CQ114" s="288" t="s">
        <v>112</v>
      </c>
      <c r="CR114" s="288" t="s">
        <v>112</v>
      </c>
      <c r="CS114" s="288" t="s">
        <v>112</v>
      </c>
      <c r="CT114" s="288" t="s">
        <v>112</v>
      </c>
      <c r="CU114" s="288" t="s">
        <v>112</v>
      </c>
      <c r="CV114" s="288" t="s">
        <v>112</v>
      </c>
      <c r="CW114" s="288" t="s">
        <v>112</v>
      </c>
      <c r="CX114" s="288" t="s">
        <v>112</v>
      </c>
      <c r="CY114" s="288" t="s">
        <v>112</v>
      </c>
      <c r="CZ114" s="288" t="s">
        <v>112</v>
      </c>
      <c r="DA114" s="288" t="s">
        <v>112</v>
      </c>
      <c r="DB114" s="288" t="s">
        <v>112</v>
      </c>
      <c r="DC114" s="288" t="s">
        <v>112</v>
      </c>
      <c r="DD114" s="288" t="s">
        <v>112</v>
      </c>
    </row>
    <row r="115" spans="1:108" ht="23.25">
      <c r="A115" s="57" t="s">
        <v>104</v>
      </c>
      <c r="B115" s="10" t="s">
        <v>90</v>
      </c>
      <c r="C115" s="321">
        <f>Imput!C115</f>
        <v>4.6755822265132103</v>
      </c>
      <c r="E115" s="286" t="s">
        <v>112</v>
      </c>
      <c r="F115" s="286" t="s">
        <v>112</v>
      </c>
      <c r="G115" s="286" t="s">
        <v>112</v>
      </c>
      <c r="H115" s="286" t="s">
        <v>112</v>
      </c>
      <c r="I115" s="286" t="s">
        <v>112</v>
      </c>
      <c r="J115" s="286" t="s">
        <v>112</v>
      </c>
      <c r="K115" s="286" t="s">
        <v>112</v>
      </c>
      <c r="L115" s="286" t="s">
        <v>112</v>
      </c>
      <c r="M115" s="286" t="s">
        <v>112</v>
      </c>
      <c r="N115" s="286" t="s">
        <v>112</v>
      </c>
      <c r="O115" s="286" t="s">
        <v>112</v>
      </c>
      <c r="P115" s="286" t="s">
        <v>112</v>
      </c>
      <c r="Q115" s="286" t="s">
        <v>112</v>
      </c>
      <c r="R115" s="286" t="s">
        <v>112</v>
      </c>
      <c r="S115" s="286" t="s">
        <v>112</v>
      </c>
      <c r="T115" s="286" t="s">
        <v>112</v>
      </c>
      <c r="U115" s="286" t="s">
        <v>112</v>
      </c>
      <c r="V115" s="286" t="s">
        <v>112</v>
      </c>
      <c r="W115" s="286" t="s">
        <v>112</v>
      </c>
      <c r="X115" s="403" t="s">
        <v>112</v>
      </c>
      <c r="Y115" s="286" t="s">
        <v>112</v>
      </c>
      <c r="Z115" s="286" t="s">
        <v>112</v>
      </c>
      <c r="AA115" s="286" t="s">
        <v>112</v>
      </c>
      <c r="AB115" s="286" t="s">
        <v>112</v>
      </c>
      <c r="AC115" s="286" t="s">
        <v>112</v>
      </c>
      <c r="AD115" s="286" t="s">
        <v>112</v>
      </c>
      <c r="AE115" s="286" t="s">
        <v>112</v>
      </c>
      <c r="AF115" s="286" t="s">
        <v>112</v>
      </c>
      <c r="AG115" s="286" t="s">
        <v>112</v>
      </c>
      <c r="AH115" s="286" t="s">
        <v>112</v>
      </c>
      <c r="AI115" s="286" t="s">
        <v>112</v>
      </c>
      <c r="AJ115" s="286" t="s">
        <v>112</v>
      </c>
      <c r="AK115" s="286" t="s">
        <v>112</v>
      </c>
      <c r="AL115" s="286" t="s">
        <v>112</v>
      </c>
      <c r="AM115" s="286" t="s">
        <v>112</v>
      </c>
      <c r="AN115" s="286" t="s">
        <v>112</v>
      </c>
      <c r="AO115" s="286" t="s">
        <v>112</v>
      </c>
      <c r="AP115" s="286" t="s">
        <v>112</v>
      </c>
      <c r="AQ115" s="286" t="s">
        <v>112</v>
      </c>
      <c r="AR115" s="286" t="s">
        <v>112</v>
      </c>
      <c r="AS115" s="286" t="s">
        <v>112</v>
      </c>
      <c r="AT115" s="286" t="s">
        <v>112</v>
      </c>
      <c r="AU115" s="286" t="s">
        <v>112</v>
      </c>
      <c r="AV115" s="286" t="s">
        <v>112</v>
      </c>
      <c r="AW115" s="286" t="s">
        <v>112</v>
      </c>
      <c r="AX115" s="286" t="s">
        <v>112</v>
      </c>
      <c r="AY115" s="286" t="s">
        <v>112</v>
      </c>
      <c r="AZ115" s="286" t="s">
        <v>112</v>
      </c>
      <c r="BA115" s="286" t="s">
        <v>112</v>
      </c>
      <c r="BB115" s="286" t="s">
        <v>112</v>
      </c>
      <c r="BC115" s="286" t="s">
        <v>112</v>
      </c>
      <c r="BD115" s="286" t="s">
        <v>112</v>
      </c>
      <c r="BE115" s="286" t="s">
        <v>112</v>
      </c>
      <c r="BF115" s="286" t="s">
        <v>112</v>
      </c>
      <c r="BG115" s="286" t="s">
        <v>112</v>
      </c>
      <c r="BH115" s="286" t="s">
        <v>112</v>
      </c>
      <c r="BI115" s="286" t="s">
        <v>112</v>
      </c>
      <c r="BJ115" s="286" t="s">
        <v>112</v>
      </c>
      <c r="BK115" s="286" t="s">
        <v>112</v>
      </c>
      <c r="BL115" s="286" t="s">
        <v>112</v>
      </c>
      <c r="BM115" s="286" t="s">
        <v>112</v>
      </c>
      <c r="BN115" s="286" t="s">
        <v>112</v>
      </c>
      <c r="BO115" s="286" t="s">
        <v>112</v>
      </c>
      <c r="BP115" s="286" t="s">
        <v>112</v>
      </c>
      <c r="BQ115" s="286" t="s">
        <v>112</v>
      </c>
      <c r="BR115" s="286" t="s">
        <v>112</v>
      </c>
      <c r="BS115" s="286" t="s">
        <v>112</v>
      </c>
      <c r="BT115" s="286" t="s">
        <v>112</v>
      </c>
      <c r="BU115" s="286" t="s">
        <v>112</v>
      </c>
      <c r="BV115" s="286" t="s">
        <v>112</v>
      </c>
      <c r="BW115" s="286" t="s">
        <v>112</v>
      </c>
      <c r="BX115" s="286" t="s">
        <v>112</v>
      </c>
      <c r="BY115" s="286" t="s">
        <v>112</v>
      </c>
      <c r="BZ115" s="286" t="s">
        <v>112</v>
      </c>
      <c r="CA115" s="286" t="s">
        <v>112</v>
      </c>
      <c r="CB115" s="286" t="s">
        <v>112</v>
      </c>
      <c r="CC115" s="286" t="s">
        <v>112</v>
      </c>
      <c r="CD115" s="286" t="s">
        <v>112</v>
      </c>
      <c r="CE115" s="286" t="s">
        <v>112</v>
      </c>
      <c r="CF115" s="286" t="s">
        <v>112</v>
      </c>
      <c r="CG115" s="286" t="s">
        <v>112</v>
      </c>
      <c r="CH115" s="286" t="s">
        <v>112</v>
      </c>
      <c r="CI115" s="286" t="s">
        <v>112</v>
      </c>
      <c r="CJ115" s="286" t="s">
        <v>112</v>
      </c>
      <c r="CK115" s="286" t="s">
        <v>112</v>
      </c>
      <c r="CL115" s="286" t="s">
        <v>112</v>
      </c>
      <c r="CM115" s="286" t="s">
        <v>112</v>
      </c>
      <c r="CN115" s="286" t="s">
        <v>112</v>
      </c>
      <c r="CO115" s="286" t="s">
        <v>112</v>
      </c>
      <c r="CP115" s="286" t="s">
        <v>112</v>
      </c>
      <c r="CQ115" s="286" t="s">
        <v>112</v>
      </c>
      <c r="CR115" s="286" t="s">
        <v>112</v>
      </c>
      <c r="CS115" s="286" t="s">
        <v>112</v>
      </c>
      <c r="CT115" s="286" t="s">
        <v>112</v>
      </c>
      <c r="CU115" s="286" t="s">
        <v>112</v>
      </c>
      <c r="CV115" s="286" t="s">
        <v>112</v>
      </c>
      <c r="CW115" s="286" t="s">
        <v>112</v>
      </c>
      <c r="CX115" s="286" t="s">
        <v>112</v>
      </c>
      <c r="CY115" s="286" t="s">
        <v>112</v>
      </c>
      <c r="CZ115" s="286" t="s">
        <v>112</v>
      </c>
      <c r="DA115" s="286" t="s">
        <v>112</v>
      </c>
      <c r="DB115" s="286" t="s">
        <v>112</v>
      </c>
      <c r="DC115" s="286" t="s">
        <v>112</v>
      </c>
      <c r="DD115" s="286" t="s">
        <v>112</v>
      </c>
    </row>
    <row r="116" spans="1:108" ht="23.25">
      <c r="A116" s="57" t="s">
        <v>105</v>
      </c>
      <c r="B116" s="10" t="s">
        <v>90</v>
      </c>
      <c r="C116" s="321">
        <f>Imput!C116</f>
        <v>1.5877299189497602</v>
      </c>
      <c r="E116" s="286" t="s">
        <v>112</v>
      </c>
      <c r="F116" s="286" t="s">
        <v>112</v>
      </c>
      <c r="G116" s="286" t="s">
        <v>112</v>
      </c>
      <c r="H116" s="286" t="s">
        <v>112</v>
      </c>
      <c r="I116" s="286" t="s">
        <v>112</v>
      </c>
      <c r="J116" s="286" t="s">
        <v>112</v>
      </c>
      <c r="K116" s="286" t="s">
        <v>112</v>
      </c>
      <c r="L116" s="286" t="s">
        <v>112</v>
      </c>
      <c r="M116" s="286" t="s">
        <v>112</v>
      </c>
      <c r="N116" s="286" t="s">
        <v>112</v>
      </c>
      <c r="O116" s="286" t="s">
        <v>112</v>
      </c>
      <c r="P116" s="286" t="s">
        <v>112</v>
      </c>
      <c r="Q116" s="286" t="s">
        <v>112</v>
      </c>
      <c r="R116" s="286" t="s">
        <v>112</v>
      </c>
      <c r="S116" s="286" t="s">
        <v>112</v>
      </c>
      <c r="T116" s="286" t="s">
        <v>112</v>
      </c>
      <c r="U116" s="286" t="s">
        <v>112</v>
      </c>
      <c r="V116" s="286" t="s">
        <v>112</v>
      </c>
      <c r="W116" s="286" t="s">
        <v>112</v>
      </c>
      <c r="X116" s="403" t="s">
        <v>112</v>
      </c>
      <c r="Y116" s="286" t="s">
        <v>112</v>
      </c>
      <c r="Z116" s="286" t="s">
        <v>112</v>
      </c>
      <c r="AA116" s="286" t="s">
        <v>112</v>
      </c>
      <c r="AB116" s="286" t="s">
        <v>112</v>
      </c>
      <c r="AC116" s="286" t="s">
        <v>112</v>
      </c>
      <c r="AD116" s="286" t="s">
        <v>112</v>
      </c>
      <c r="AE116" s="286" t="s">
        <v>112</v>
      </c>
      <c r="AF116" s="286" t="s">
        <v>112</v>
      </c>
      <c r="AG116" s="286" t="s">
        <v>112</v>
      </c>
      <c r="AH116" s="286" t="s">
        <v>112</v>
      </c>
      <c r="AI116" s="286" t="s">
        <v>112</v>
      </c>
      <c r="AJ116" s="286" t="s">
        <v>112</v>
      </c>
      <c r="AK116" s="286" t="s">
        <v>112</v>
      </c>
      <c r="AL116" s="286" t="s">
        <v>112</v>
      </c>
      <c r="AM116" s="286" t="s">
        <v>112</v>
      </c>
      <c r="AN116" s="286" t="s">
        <v>112</v>
      </c>
      <c r="AO116" s="286" t="s">
        <v>112</v>
      </c>
      <c r="AP116" s="286" t="s">
        <v>112</v>
      </c>
      <c r="AQ116" s="286" t="s">
        <v>112</v>
      </c>
      <c r="AR116" s="286" t="s">
        <v>112</v>
      </c>
      <c r="AS116" s="286" t="s">
        <v>112</v>
      </c>
      <c r="AT116" s="286" t="s">
        <v>112</v>
      </c>
      <c r="AU116" s="286" t="s">
        <v>112</v>
      </c>
      <c r="AV116" s="286" t="s">
        <v>112</v>
      </c>
      <c r="AW116" s="286" t="s">
        <v>112</v>
      </c>
      <c r="AX116" s="286" t="s">
        <v>112</v>
      </c>
      <c r="AY116" s="286" t="s">
        <v>112</v>
      </c>
      <c r="AZ116" s="286" t="s">
        <v>112</v>
      </c>
      <c r="BA116" s="286" t="s">
        <v>112</v>
      </c>
      <c r="BB116" s="286" t="s">
        <v>112</v>
      </c>
      <c r="BC116" s="286" t="s">
        <v>112</v>
      </c>
      <c r="BD116" s="286" t="s">
        <v>112</v>
      </c>
      <c r="BE116" s="286" t="s">
        <v>112</v>
      </c>
      <c r="BF116" s="286" t="s">
        <v>112</v>
      </c>
      <c r="BG116" s="286" t="s">
        <v>112</v>
      </c>
      <c r="BH116" s="286" t="s">
        <v>112</v>
      </c>
      <c r="BI116" s="286" t="s">
        <v>112</v>
      </c>
      <c r="BJ116" s="286" t="s">
        <v>112</v>
      </c>
      <c r="BK116" s="286" t="s">
        <v>112</v>
      </c>
      <c r="BL116" s="286" t="s">
        <v>112</v>
      </c>
      <c r="BM116" s="286" t="s">
        <v>112</v>
      </c>
      <c r="BN116" s="286" t="s">
        <v>112</v>
      </c>
      <c r="BO116" s="286" t="s">
        <v>112</v>
      </c>
      <c r="BP116" s="286" t="s">
        <v>112</v>
      </c>
      <c r="BQ116" s="286" t="s">
        <v>112</v>
      </c>
      <c r="BR116" s="286" t="s">
        <v>112</v>
      </c>
      <c r="BS116" s="286" t="s">
        <v>112</v>
      </c>
      <c r="BT116" s="286" t="s">
        <v>112</v>
      </c>
      <c r="BU116" s="286" t="s">
        <v>112</v>
      </c>
      <c r="BV116" s="286" t="s">
        <v>112</v>
      </c>
      <c r="BW116" s="286" t="s">
        <v>112</v>
      </c>
      <c r="BX116" s="286" t="s">
        <v>112</v>
      </c>
      <c r="BY116" s="286" t="s">
        <v>112</v>
      </c>
      <c r="BZ116" s="286" t="s">
        <v>112</v>
      </c>
      <c r="CA116" s="286" t="s">
        <v>112</v>
      </c>
      <c r="CB116" s="286" t="s">
        <v>112</v>
      </c>
      <c r="CC116" s="286" t="s">
        <v>112</v>
      </c>
      <c r="CD116" s="286" t="s">
        <v>112</v>
      </c>
      <c r="CE116" s="286" t="s">
        <v>112</v>
      </c>
      <c r="CF116" s="286" t="s">
        <v>112</v>
      </c>
      <c r="CG116" s="286" t="s">
        <v>112</v>
      </c>
      <c r="CH116" s="286" t="s">
        <v>112</v>
      </c>
      <c r="CI116" s="286" t="s">
        <v>112</v>
      </c>
      <c r="CJ116" s="286" t="s">
        <v>112</v>
      </c>
      <c r="CK116" s="286" t="s">
        <v>112</v>
      </c>
      <c r="CL116" s="286" t="s">
        <v>112</v>
      </c>
      <c r="CM116" s="286" t="s">
        <v>112</v>
      </c>
      <c r="CN116" s="286" t="s">
        <v>112</v>
      </c>
      <c r="CO116" s="286" t="s">
        <v>112</v>
      </c>
      <c r="CP116" s="286" t="s">
        <v>112</v>
      </c>
      <c r="CQ116" s="286" t="s">
        <v>112</v>
      </c>
      <c r="CR116" s="286" t="s">
        <v>112</v>
      </c>
      <c r="CS116" s="286" t="s">
        <v>112</v>
      </c>
      <c r="CT116" s="286" t="s">
        <v>112</v>
      </c>
      <c r="CU116" s="286" t="s">
        <v>112</v>
      </c>
      <c r="CV116" s="286" t="s">
        <v>112</v>
      </c>
      <c r="CW116" s="286" t="s">
        <v>112</v>
      </c>
      <c r="CX116" s="286" t="s">
        <v>112</v>
      </c>
      <c r="CY116" s="286" t="s">
        <v>112</v>
      </c>
      <c r="CZ116" s="286" t="s">
        <v>112</v>
      </c>
      <c r="DA116" s="286" t="s">
        <v>112</v>
      </c>
      <c r="DB116" s="286" t="s">
        <v>112</v>
      </c>
      <c r="DC116" s="286" t="s">
        <v>112</v>
      </c>
      <c r="DD116" s="286" t="s">
        <v>112</v>
      </c>
    </row>
    <row r="117" spans="1:108" ht="24.75">
      <c r="A117" s="57" t="s">
        <v>106</v>
      </c>
      <c r="B117" s="10" t="s">
        <v>90</v>
      </c>
      <c r="C117" s="321">
        <f>Imput!C117</f>
        <v>4.9935791688642137</v>
      </c>
      <c r="E117" s="286" t="s">
        <v>112</v>
      </c>
      <c r="F117" s="286" t="s">
        <v>112</v>
      </c>
      <c r="G117" s="286" t="s">
        <v>112</v>
      </c>
      <c r="H117" s="286" t="s">
        <v>112</v>
      </c>
      <c r="I117" s="286" t="s">
        <v>112</v>
      </c>
      <c r="J117" s="286" t="s">
        <v>112</v>
      </c>
      <c r="K117" s="286" t="s">
        <v>112</v>
      </c>
      <c r="L117" s="286" t="s">
        <v>112</v>
      </c>
      <c r="M117" s="286" t="s">
        <v>112</v>
      </c>
      <c r="N117" s="286" t="s">
        <v>112</v>
      </c>
      <c r="O117" s="286" t="s">
        <v>112</v>
      </c>
      <c r="P117" s="286" t="s">
        <v>112</v>
      </c>
      <c r="Q117" s="286" t="s">
        <v>112</v>
      </c>
      <c r="R117" s="286" t="s">
        <v>112</v>
      </c>
      <c r="S117" s="286" t="s">
        <v>112</v>
      </c>
      <c r="T117" s="286" t="s">
        <v>112</v>
      </c>
      <c r="U117" s="286" t="s">
        <v>112</v>
      </c>
      <c r="V117" s="286" t="s">
        <v>112</v>
      </c>
      <c r="W117" s="286" t="s">
        <v>112</v>
      </c>
      <c r="X117" s="403" t="s">
        <v>112</v>
      </c>
      <c r="Y117" s="286" t="s">
        <v>112</v>
      </c>
      <c r="Z117" s="286" t="s">
        <v>112</v>
      </c>
      <c r="AA117" s="286" t="s">
        <v>112</v>
      </c>
      <c r="AB117" s="286" t="s">
        <v>112</v>
      </c>
      <c r="AC117" s="286" t="s">
        <v>112</v>
      </c>
      <c r="AD117" s="286" t="s">
        <v>112</v>
      </c>
      <c r="AE117" s="286" t="s">
        <v>112</v>
      </c>
      <c r="AF117" s="286" t="s">
        <v>112</v>
      </c>
      <c r="AG117" s="286" t="s">
        <v>112</v>
      </c>
      <c r="AH117" s="286" t="s">
        <v>112</v>
      </c>
      <c r="AI117" s="286" t="s">
        <v>112</v>
      </c>
      <c r="AJ117" s="286" t="s">
        <v>112</v>
      </c>
      <c r="AK117" s="286" t="s">
        <v>112</v>
      </c>
      <c r="AL117" s="286" t="s">
        <v>112</v>
      </c>
      <c r="AM117" s="286" t="s">
        <v>112</v>
      </c>
      <c r="AN117" s="286" t="s">
        <v>112</v>
      </c>
      <c r="AO117" s="286" t="s">
        <v>112</v>
      </c>
      <c r="AP117" s="286" t="s">
        <v>112</v>
      </c>
      <c r="AQ117" s="286" t="s">
        <v>112</v>
      </c>
      <c r="AR117" s="286" t="s">
        <v>112</v>
      </c>
      <c r="AS117" s="286" t="s">
        <v>112</v>
      </c>
      <c r="AT117" s="286" t="s">
        <v>112</v>
      </c>
      <c r="AU117" s="286" t="s">
        <v>112</v>
      </c>
      <c r="AV117" s="286" t="s">
        <v>112</v>
      </c>
      <c r="AW117" s="286" t="s">
        <v>112</v>
      </c>
      <c r="AX117" s="286" t="s">
        <v>112</v>
      </c>
      <c r="AY117" s="286" t="s">
        <v>112</v>
      </c>
      <c r="AZ117" s="286" t="s">
        <v>112</v>
      </c>
      <c r="BA117" s="286" t="s">
        <v>112</v>
      </c>
      <c r="BB117" s="286" t="s">
        <v>112</v>
      </c>
      <c r="BC117" s="286" t="s">
        <v>112</v>
      </c>
      <c r="BD117" s="286" t="s">
        <v>112</v>
      </c>
      <c r="BE117" s="286" t="s">
        <v>112</v>
      </c>
      <c r="BF117" s="286" t="s">
        <v>112</v>
      </c>
      <c r="BG117" s="286" t="s">
        <v>112</v>
      </c>
      <c r="BH117" s="286" t="s">
        <v>112</v>
      </c>
      <c r="BI117" s="286" t="s">
        <v>112</v>
      </c>
      <c r="BJ117" s="286" t="s">
        <v>112</v>
      </c>
      <c r="BK117" s="286" t="s">
        <v>112</v>
      </c>
      <c r="BL117" s="286" t="s">
        <v>112</v>
      </c>
      <c r="BM117" s="286" t="s">
        <v>112</v>
      </c>
      <c r="BN117" s="286" t="s">
        <v>112</v>
      </c>
      <c r="BO117" s="286" t="s">
        <v>112</v>
      </c>
      <c r="BP117" s="286" t="s">
        <v>112</v>
      </c>
      <c r="BQ117" s="286" t="s">
        <v>112</v>
      </c>
      <c r="BR117" s="286" t="s">
        <v>112</v>
      </c>
      <c r="BS117" s="286" t="s">
        <v>112</v>
      </c>
      <c r="BT117" s="286" t="s">
        <v>112</v>
      </c>
      <c r="BU117" s="286" t="s">
        <v>112</v>
      </c>
      <c r="BV117" s="286" t="s">
        <v>112</v>
      </c>
      <c r="BW117" s="286" t="s">
        <v>112</v>
      </c>
      <c r="BX117" s="286" t="s">
        <v>112</v>
      </c>
      <c r="BY117" s="286" t="s">
        <v>112</v>
      </c>
      <c r="BZ117" s="286" t="s">
        <v>112</v>
      </c>
      <c r="CA117" s="286" t="s">
        <v>112</v>
      </c>
      <c r="CB117" s="286" t="s">
        <v>112</v>
      </c>
      <c r="CC117" s="286" t="s">
        <v>112</v>
      </c>
      <c r="CD117" s="286" t="s">
        <v>112</v>
      </c>
      <c r="CE117" s="286" t="s">
        <v>112</v>
      </c>
      <c r="CF117" s="286" t="s">
        <v>112</v>
      </c>
      <c r="CG117" s="286" t="s">
        <v>112</v>
      </c>
      <c r="CH117" s="286" t="s">
        <v>112</v>
      </c>
      <c r="CI117" s="286" t="s">
        <v>112</v>
      </c>
      <c r="CJ117" s="286" t="s">
        <v>112</v>
      </c>
      <c r="CK117" s="286" t="s">
        <v>112</v>
      </c>
      <c r="CL117" s="286" t="s">
        <v>112</v>
      </c>
      <c r="CM117" s="286" t="s">
        <v>112</v>
      </c>
      <c r="CN117" s="286" t="s">
        <v>112</v>
      </c>
      <c r="CO117" s="286" t="s">
        <v>112</v>
      </c>
      <c r="CP117" s="286" t="s">
        <v>112</v>
      </c>
      <c r="CQ117" s="286" t="s">
        <v>112</v>
      </c>
      <c r="CR117" s="286" t="s">
        <v>112</v>
      </c>
      <c r="CS117" s="286" t="s">
        <v>112</v>
      </c>
      <c r="CT117" s="286" t="s">
        <v>112</v>
      </c>
      <c r="CU117" s="286" t="s">
        <v>112</v>
      </c>
      <c r="CV117" s="286" t="s">
        <v>112</v>
      </c>
      <c r="CW117" s="286" t="s">
        <v>112</v>
      </c>
      <c r="CX117" s="286" t="s">
        <v>112</v>
      </c>
      <c r="CY117" s="286" t="s">
        <v>112</v>
      </c>
      <c r="CZ117" s="286" t="s">
        <v>112</v>
      </c>
      <c r="DA117" s="286" t="s">
        <v>112</v>
      </c>
      <c r="DB117" s="286" t="s">
        <v>112</v>
      </c>
      <c r="DC117" s="286" t="s">
        <v>112</v>
      </c>
      <c r="DD117" s="286" t="s">
        <v>112</v>
      </c>
    </row>
    <row r="118" spans="1:108" ht="30.75" customHeight="1" thickBot="1">
      <c r="A118" s="148" t="s">
        <v>107</v>
      </c>
      <c r="B118" s="58" t="s">
        <v>90</v>
      </c>
      <c r="C118" s="321">
        <f>Imput!C118</f>
        <v>1.3309115585510185</v>
      </c>
      <c r="E118" s="142" t="s">
        <v>112</v>
      </c>
      <c r="F118" s="142" t="s">
        <v>112</v>
      </c>
      <c r="G118" s="142" t="s">
        <v>112</v>
      </c>
      <c r="H118" s="142" t="s">
        <v>112</v>
      </c>
      <c r="I118" s="142" t="s">
        <v>112</v>
      </c>
      <c r="J118" s="142" t="s">
        <v>112</v>
      </c>
      <c r="K118" s="142" t="s">
        <v>112</v>
      </c>
      <c r="L118" s="142" t="s">
        <v>112</v>
      </c>
      <c r="M118" s="142" t="s">
        <v>112</v>
      </c>
      <c r="N118" s="142" t="s">
        <v>112</v>
      </c>
      <c r="O118" s="142" t="s">
        <v>112</v>
      </c>
      <c r="P118" s="142" t="s">
        <v>112</v>
      </c>
      <c r="Q118" s="142" t="s">
        <v>112</v>
      </c>
      <c r="R118" s="142" t="s">
        <v>112</v>
      </c>
      <c r="S118" s="142" t="s">
        <v>112</v>
      </c>
      <c r="T118" s="142" t="s">
        <v>112</v>
      </c>
      <c r="U118" s="142" t="s">
        <v>112</v>
      </c>
      <c r="V118" s="142" t="s">
        <v>112</v>
      </c>
      <c r="W118" s="142" t="s">
        <v>112</v>
      </c>
      <c r="X118" s="142" t="s">
        <v>112</v>
      </c>
      <c r="Y118" s="142" t="s">
        <v>112</v>
      </c>
      <c r="Z118" s="142" t="s">
        <v>112</v>
      </c>
      <c r="AA118" s="142" t="s">
        <v>112</v>
      </c>
      <c r="AB118" s="142" t="s">
        <v>112</v>
      </c>
      <c r="AC118" s="142" t="s">
        <v>112</v>
      </c>
      <c r="AD118" s="142" t="s">
        <v>112</v>
      </c>
      <c r="AE118" s="142" t="s">
        <v>112</v>
      </c>
      <c r="AF118" s="142" t="s">
        <v>112</v>
      </c>
      <c r="AG118" s="142" t="s">
        <v>112</v>
      </c>
      <c r="AH118" s="142" t="s">
        <v>112</v>
      </c>
      <c r="AI118" s="142" t="s">
        <v>112</v>
      </c>
      <c r="AJ118" s="142" t="s">
        <v>112</v>
      </c>
      <c r="AK118" s="142" t="s">
        <v>112</v>
      </c>
      <c r="AL118" s="142" t="s">
        <v>112</v>
      </c>
      <c r="AM118" s="142" t="s">
        <v>112</v>
      </c>
      <c r="AN118" s="142" t="s">
        <v>112</v>
      </c>
      <c r="AO118" s="142" t="s">
        <v>112</v>
      </c>
      <c r="AP118" s="142" t="s">
        <v>112</v>
      </c>
      <c r="AQ118" s="142" t="s">
        <v>112</v>
      </c>
      <c r="AR118" s="142" t="s">
        <v>112</v>
      </c>
      <c r="AS118" s="142" t="s">
        <v>112</v>
      </c>
      <c r="AT118" s="142" t="s">
        <v>112</v>
      </c>
      <c r="AU118" s="142" t="s">
        <v>112</v>
      </c>
      <c r="AV118" s="142" t="s">
        <v>112</v>
      </c>
      <c r="AW118" s="142" t="s">
        <v>112</v>
      </c>
      <c r="AX118" s="142" t="s">
        <v>112</v>
      </c>
      <c r="AY118" s="142" t="s">
        <v>112</v>
      </c>
      <c r="AZ118" s="142" t="s">
        <v>112</v>
      </c>
      <c r="BA118" s="142" t="s">
        <v>112</v>
      </c>
      <c r="BB118" s="142" t="s">
        <v>112</v>
      </c>
      <c r="BC118" s="142" t="s">
        <v>112</v>
      </c>
      <c r="BD118" s="142" t="s">
        <v>112</v>
      </c>
      <c r="BE118" s="142" t="s">
        <v>112</v>
      </c>
      <c r="BF118" s="142" t="s">
        <v>112</v>
      </c>
      <c r="BG118" s="142" t="s">
        <v>112</v>
      </c>
      <c r="BH118" s="142" t="s">
        <v>112</v>
      </c>
      <c r="BI118" s="142" t="s">
        <v>112</v>
      </c>
      <c r="BJ118" s="142" t="s">
        <v>112</v>
      </c>
      <c r="BK118" s="142" t="s">
        <v>112</v>
      </c>
      <c r="BL118" s="142" t="s">
        <v>112</v>
      </c>
      <c r="BM118" s="142" t="s">
        <v>112</v>
      </c>
      <c r="BN118" s="142" t="s">
        <v>112</v>
      </c>
      <c r="BO118" s="142" t="s">
        <v>112</v>
      </c>
      <c r="BP118" s="142" t="s">
        <v>112</v>
      </c>
      <c r="BQ118" s="142" t="s">
        <v>112</v>
      </c>
      <c r="BR118" s="142" t="s">
        <v>112</v>
      </c>
      <c r="BS118" s="142" t="s">
        <v>112</v>
      </c>
      <c r="BT118" s="142" t="s">
        <v>112</v>
      </c>
      <c r="BU118" s="142" t="s">
        <v>112</v>
      </c>
      <c r="BV118" s="142" t="s">
        <v>112</v>
      </c>
      <c r="BW118" s="142" t="s">
        <v>112</v>
      </c>
      <c r="BX118" s="142" t="s">
        <v>112</v>
      </c>
      <c r="BY118" s="142" t="s">
        <v>112</v>
      </c>
      <c r="BZ118" s="142" t="s">
        <v>112</v>
      </c>
      <c r="CA118" s="142" t="s">
        <v>112</v>
      </c>
      <c r="CB118" s="142" t="s">
        <v>112</v>
      </c>
      <c r="CC118" s="142" t="s">
        <v>112</v>
      </c>
      <c r="CD118" s="142" t="s">
        <v>112</v>
      </c>
      <c r="CE118" s="142" t="s">
        <v>112</v>
      </c>
      <c r="CF118" s="142" t="s">
        <v>112</v>
      </c>
      <c r="CG118" s="142" t="s">
        <v>112</v>
      </c>
      <c r="CH118" s="142" t="s">
        <v>112</v>
      </c>
      <c r="CI118" s="142" t="s">
        <v>112</v>
      </c>
      <c r="CJ118" s="142" t="s">
        <v>112</v>
      </c>
      <c r="CK118" s="142" t="s">
        <v>112</v>
      </c>
      <c r="CL118" s="142" t="s">
        <v>112</v>
      </c>
      <c r="CM118" s="142" t="s">
        <v>112</v>
      </c>
      <c r="CN118" s="142" t="s">
        <v>112</v>
      </c>
      <c r="CO118" s="142" t="s">
        <v>112</v>
      </c>
      <c r="CP118" s="142" t="s">
        <v>112</v>
      </c>
      <c r="CQ118" s="142" t="s">
        <v>112</v>
      </c>
      <c r="CR118" s="142" t="s">
        <v>112</v>
      </c>
      <c r="CS118" s="142" t="s">
        <v>112</v>
      </c>
      <c r="CT118" s="142" t="s">
        <v>112</v>
      </c>
      <c r="CU118" s="142" t="s">
        <v>112</v>
      </c>
      <c r="CV118" s="142" t="s">
        <v>112</v>
      </c>
      <c r="CW118" s="142" t="s">
        <v>112</v>
      </c>
      <c r="CX118" s="142" t="s">
        <v>112</v>
      </c>
      <c r="CY118" s="142" t="s">
        <v>112</v>
      </c>
      <c r="CZ118" s="142" t="s">
        <v>112</v>
      </c>
      <c r="DA118" s="142" t="s">
        <v>112</v>
      </c>
      <c r="DB118" s="142" t="s">
        <v>112</v>
      </c>
      <c r="DC118" s="142" t="s">
        <v>112</v>
      </c>
      <c r="DD118" s="142" t="s">
        <v>112</v>
      </c>
    </row>
    <row r="119" spans="1:108" s="145" customFormat="1">
      <c r="A119" s="96" t="s">
        <v>109</v>
      </c>
      <c r="G119" s="91"/>
    </row>
    <row r="120" spans="1:108" s="145" customFormat="1">
      <c r="A120" s="95" t="s">
        <v>313</v>
      </c>
      <c r="E120" s="266"/>
      <c r="F120" s="266"/>
      <c r="G120" s="266"/>
      <c r="H120" s="266"/>
      <c r="J120" s="266"/>
      <c r="K120" s="266"/>
      <c r="L120" s="266"/>
      <c r="N120" s="266"/>
      <c r="O120" s="266"/>
      <c r="S120" s="266"/>
      <c r="T120" s="266"/>
      <c r="V120" s="266"/>
      <c r="Y120" s="81"/>
      <c r="Z120" s="81"/>
      <c r="AA120" s="81"/>
      <c r="AD120" s="81"/>
      <c r="AE120" s="81"/>
      <c r="AG120" s="81"/>
      <c r="AH120" s="81"/>
      <c r="AI120" s="81"/>
      <c r="AL120" s="81"/>
      <c r="AM120" s="81"/>
      <c r="AN120" s="81"/>
      <c r="AO120" s="81"/>
      <c r="AP120" s="81"/>
      <c r="AQ120" s="81"/>
      <c r="AR120" s="81"/>
      <c r="AX120" s="81"/>
      <c r="AY120" s="81"/>
      <c r="BA120" s="81"/>
      <c r="BB120" s="81"/>
      <c r="BD120" s="81"/>
      <c r="BJ120" s="81"/>
      <c r="BK120" s="81"/>
      <c r="BM120" s="81"/>
      <c r="BN120" s="81"/>
      <c r="BO120" s="81"/>
      <c r="BP120" s="81"/>
      <c r="BQ120" s="81"/>
      <c r="BS120" s="81"/>
      <c r="BT120" s="81"/>
      <c r="BU120" s="81"/>
      <c r="BV120" s="81"/>
      <c r="BY120" s="81"/>
      <c r="BZ120" s="81"/>
      <c r="CA120" s="81"/>
      <c r="CB120" s="81"/>
      <c r="CC120" s="81"/>
      <c r="CD120" s="81"/>
      <c r="CE120" s="81"/>
      <c r="CF120" s="81"/>
      <c r="CG120" s="81"/>
      <c r="CJ120" s="81"/>
      <c r="CK120" s="81"/>
      <c r="CL120" s="81"/>
      <c r="CM120" s="81"/>
      <c r="CN120" s="81"/>
      <c r="CO120" s="81"/>
      <c r="CP120" s="81"/>
      <c r="CQ120" s="81"/>
      <c r="CT120" s="81"/>
      <c r="CU120" s="81"/>
      <c r="CV120" s="81"/>
      <c r="CW120" s="81"/>
      <c r="CX120" s="81"/>
      <c r="CY120" s="81"/>
    </row>
    <row r="121" spans="1:108" s="145" customFormat="1">
      <c r="A121" s="92" t="s">
        <v>117</v>
      </c>
      <c r="G121" s="91"/>
    </row>
    <row r="122" spans="1:108" s="145" customFormat="1">
      <c r="A122" s="92" t="s">
        <v>115</v>
      </c>
      <c r="G122" s="91"/>
    </row>
    <row r="123" spans="1:108" s="145" customFormat="1">
      <c r="A123" s="92"/>
      <c r="G123" s="91"/>
    </row>
    <row r="124" spans="1:108" s="145" customFormat="1" ht="48.75">
      <c r="A124" s="94" t="s">
        <v>111</v>
      </c>
      <c r="G124" s="91"/>
    </row>
    <row r="125" spans="1:108" s="145" customFormat="1">
      <c r="A125" s="94"/>
      <c r="G125" s="91"/>
    </row>
    <row r="126" spans="1:108" s="145" customFormat="1" ht="72">
      <c r="A126" s="147" t="s">
        <v>110</v>
      </c>
      <c r="G126" s="91"/>
    </row>
    <row r="127" spans="1:108">
      <c r="G127" s="91"/>
      <c r="AB127" s="79"/>
    </row>
    <row r="128" spans="1:108">
      <c r="G128" s="91"/>
      <c r="AB128" s="79"/>
    </row>
    <row r="129" spans="7:28">
      <c r="G129" s="91"/>
      <c r="AB129" s="79"/>
    </row>
    <row r="130" spans="7:28">
      <c r="G130" s="91"/>
      <c r="AB130" s="79"/>
    </row>
    <row r="131" spans="7:28">
      <c r="G131" s="91"/>
      <c r="AB131" s="79"/>
    </row>
    <row r="132" spans="7:28">
      <c r="G132" s="91"/>
      <c r="AB132" s="79"/>
    </row>
    <row r="133" spans="7:28">
      <c r="G133" s="91"/>
      <c r="AB133" s="79"/>
    </row>
    <row r="134" spans="7:28">
      <c r="G134" s="91"/>
      <c r="AB134" s="79"/>
    </row>
    <row r="135" spans="7:28">
      <c r="G135" s="91"/>
      <c r="AB135" s="79"/>
    </row>
  </sheetData>
  <sortState columnSort="1" ref="X1:DC134">
    <sortCondition ref="X4:DC4"/>
  </sortState>
  <mergeCells count="5">
    <mergeCell ref="A1:C1"/>
    <mergeCell ref="A2:C2"/>
    <mergeCell ref="E3:L3"/>
    <mergeCell ref="M3:P3"/>
    <mergeCell ref="Q3:W3"/>
  </mergeCells>
  <hyperlinks>
    <hyperlink ref="A79" location="'Motivos de Reclamo'!A1" display="NUMERO DE CASOS/RECLAMACIONES RECIBIDOS DESGLOSADOS POR MOTIVO DE RECLAMO"/>
    <hyperlink ref="A104" location="'Planes de Servicio Postpago'!A1" display="PRECIO PROMEDIO POR MINUTO DE TELEFONIA MOVIL POSTPAGO DESGLOSADO POR PLAN DE SERVICIO"/>
  </hyperlinks>
  <printOptions horizontalCentered="1"/>
  <pageMargins left="0.23622047244094491" right="0.23622047244094491" top="0.74803149606299213" bottom="0.74803149606299213" header="0.31496062992125984" footer="0.31496062992125984"/>
  <pageSetup paperSize="5" scale="37" orientation="landscape" r:id="rId1"/>
  <ignoredErrors>
    <ignoredError sqref="G14"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D135"/>
  <sheetViews>
    <sheetView view="pageBreakPreview" topLeftCell="A103" zoomScale="85" zoomScaleNormal="85" zoomScaleSheetLayoutView="85" workbookViewId="0">
      <selection activeCell="C104" sqref="C104"/>
    </sheetView>
  </sheetViews>
  <sheetFormatPr baseColWidth="10" defaultColWidth="11.42578125" defaultRowHeight="15"/>
  <cols>
    <col min="1" max="1" width="80.42578125" style="79" customWidth="1"/>
    <col min="2" max="2" width="15.7109375" style="79" customWidth="1"/>
    <col min="3" max="3" width="16.7109375" style="79" customWidth="1"/>
    <col min="4" max="4" width="4.28515625" style="79" customWidth="1"/>
    <col min="5" max="5" width="15.140625" style="79" bestFit="1" customWidth="1"/>
    <col min="6" max="6" width="15" style="79" customWidth="1"/>
    <col min="7" max="8" width="16.85546875" style="79" customWidth="1"/>
    <col min="9" max="9" width="13.7109375" style="79" customWidth="1"/>
    <col min="10" max="10" width="14.28515625" style="79" customWidth="1"/>
    <col min="11" max="11" width="14.7109375" style="79" customWidth="1"/>
    <col min="12" max="12" width="13.7109375" style="79" customWidth="1"/>
    <col min="13" max="13" width="14.28515625" style="79" bestFit="1" customWidth="1"/>
    <col min="14" max="14" width="14.7109375" style="79" bestFit="1" customWidth="1"/>
    <col min="15" max="17" width="14.28515625" style="79" bestFit="1" customWidth="1"/>
    <col min="18" max="21" width="14.140625" style="79" customWidth="1"/>
    <col min="22" max="23" width="13.7109375" style="79" customWidth="1"/>
    <col min="24" max="24" width="14.28515625" style="79" bestFit="1" customWidth="1"/>
    <col min="25" max="25" width="16.28515625" style="79" bestFit="1" customWidth="1"/>
    <col min="26" max="26" width="15.7109375" style="79" customWidth="1"/>
    <col min="27" max="27" width="14.28515625" style="79" bestFit="1" customWidth="1"/>
    <col min="28" max="28" width="16" style="79" bestFit="1" customWidth="1"/>
    <col min="29" max="30" width="14.28515625" style="79" bestFit="1" customWidth="1"/>
    <col min="31" max="31" width="13.7109375" style="79" customWidth="1"/>
    <col min="32" max="32" width="15" style="91" customWidth="1"/>
    <col min="33" max="33" width="13.7109375" style="79" customWidth="1"/>
    <col min="34" max="35" width="14.28515625" style="79" bestFit="1" customWidth="1"/>
    <col min="36" max="36" width="14.5703125" style="79" bestFit="1" customWidth="1"/>
    <col min="37" max="42" width="14.28515625" style="79" bestFit="1" customWidth="1"/>
    <col min="43" max="44" width="13.7109375" style="79" customWidth="1"/>
    <col min="45" max="47" width="15" style="79" customWidth="1"/>
    <col min="48" max="48" width="17.85546875" style="91" bestFit="1" customWidth="1"/>
    <col min="49" max="52" width="13.7109375" style="79" customWidth="1"/>
    <col min="53" max="53" width="16" style="79" customWidth="1"/>
    <col min="54" max="55" width="13.7109375" style="79" customWidth="1"/>
    <col min="56" max="56" width="14.85546875" style="79" customWidth="1"/>
    <col min="57" max="57" width="13.7109375" style="79" customWidth="1"/>
    <col min="58" max="58" width="14.7109375" style="79" customWidth="1"/>
    <col min="59" max="59" width="14.85546875" style="79" customWidth="1"/>
    <col min="60" max="62" width="13.7109375" style="79" customWidth="1"/>
    <col min="63" max="63" width="15.7109375" style="79" customWidth="1"/>
    <col min="64" max="66" width="13.7109375" style="79" customWidth="1"/>
    <col min="67" max="67" width="17.140625" style="79" customWidth="1"/>
    <col min="68" max="71" width="13.7109375" style="79" customWidth="1"/>
    <col min="72" max="72" width="15.28515625" style="79" customWidth="1"/>
    <col min="73" max="78" width="13.7109375" style="79" customWidth="1"/>
    <col min="79" max="82" width="14.28515625" style="79" bestFit="1" customWidth="1"/>
    <col min="83" max="83" width="15" style="79" customWidth="1"/>
    <col min="84" max="93" width="14.28515625" style="79" bestFit="1" customWidth="1"/>
    <col min="94" max="94" width="14.28515625" style="79" customWidth="1"/>
    <col min="95" max="95" width="15.42578125" style="79" customWidth="1"/>
    <col min="96" max="97" width="14.28515625" style="79" bestFit="1" customWidth="1"/>
    <col min="98" max="98" width="14.140625" style="79" customWidth="1"/>
    <col min="99" max="99" width="14.28515625" style="79" bestFit="1" customWidth="1"/>
    <col min="100" max="100" width="14.42578125" style="79" bestFit="1" customWidth="1"/>
    <col min="101" max="101" width="14.7109375" style="79" bestFit="1" customWidth="1"/>
    <col min="102" max="102" width="14" style="79" customWidth="1"/>
    <col min="103" max="103" width="15" style="79" bestFit="1" customWidth="1"/>
    <col min="104" max="104" width="14.28515625" style="79" bestFit="1" customWidth="1"/>
    <col min="105" max="105" width="14.42578125" style="79" bestFit="1" customWidth="1"/>
    <col min="106" max="106" width="14.28515625" style="79" bestFit="1" customWidth="1"/>
    <col min="107" max="107" width="14.42578125" style="79" bestFit="1" customWidth="1"/>
    <col min="108" max="108" width="14.28515625" style="79" bestFit="1" customWidth="1"/>
    <col min="109" max="109" width="14.5703125" style="79" customWidth="1"/>
    <col min="110" max="16384" width="11.42578125" style="79"/>
  </cols>
  <sheetData>
    <row r="1" spans="1:108" ht="15.75">
      <c r="A1" s="462" t="s">
        <v>0</v>
      </c>
      <c r="B1" s="462"/>
      <c r="C1" s="462"/>
      <c r="E1" s="307"/>
      <c r="F1" s="307"/>
      <c r="H1" s="307"/>
      <c r="J1" s="325"/>
      <c r="L1" s="307"/>
      <c r="Y1" s="307"/>
      <c r="AB1" s="307"/>
      <c r="AF1" s="79"/>
      <c r="AH1" s="307"/>
      <c r="AP1" s="307"/>
      <c r="AQ1" s="307"/>
      <c r="AV1" s="79"/>
      <c r="BC1" s="307"/>
      <c r="BF1" s="307"/>
      <c r="CE1" s="307"/>
      <c r="CS1" s="307"/>
      <c r="CV1" s="307"/>
      <c r="CW1" s="307"/>
      <c r="DA1" s="307"/>
      <c r="DB1" s="307"/>
      <c r="DC1" s="307"/>
    </row>
    <row r="2" spans="1:108" s="180" customFormat="1" ht="16.5" thickBot="1">
      <c r="A2" s="462" t="s">
        <v>1</v>
      </c>
      <c r="B2" s="462"/>
      <c r="C2" s="462"/>
      <c r="E2" s="351">
        <v>1</v>
      </c>
      <c r="F2" s="351">
        <v>2</v>
      </c>
      <c r="G2" s="351">
        <v>3</v>
      </c>
      <c r="H2" s="351">
        <v>4</v>
      </c>
      <c r="I2" s="351">
        <v>5</v>
      </c>
      <c r="J2" s="351">
        <v>6</v>
      </c>
      <c r="K2" s="351">
        <v>7</v>
      </c>
      <c r="L2" s="351">
        <v>8</v>
      </c>
      <c r="M2" s="351">
        <v>9</v>
      </c>
      <c r="N2" s="351">
        <v>10</v>
      </c>
      <c r="O2" s="351">
        <v>11</v>
      </c>
      <c r="P2" s="351">
        <v>12</v>
      </c>
      <c r="Q2" s="351">
        <v>13</v>
      </c>
      <c r="R2" s="351">
        <v>14</v>
      </c>
      <c r="S2" s="351">
        <v>15</v>
      </c>
      <c r="T2" s="351">
        <v>16</v>
      </c>
      <c r="U2" s="351">
        <v>17</v>
      </c>
      <c r="V2" s="351">
        <v>18</v>
      </c>
      <c r="W2" s="351">
        <v>19</v>
      </c>
      <c r="X2" s="351">
        <v>20</v>
      </c>
      <c r="Y2" s="351">
        <v>21</v>
      </c>
      <c r="Z2" s="351">
        <v>22</v>
      </c>
      <c r="AA2" s="351">
        <v>23</v>
      </c>
      <c r="AB2" s="351">
        <v>24</v>
      </c>
      <c r="AC2" s="351">
        <v>25</v>
      </c>
      <c r="AD2" s="351">
        <v>26</v>
      </c>
      <c r="AE2" s="351">
        <v>27</v>
      </c>
      <c r="AF2" s="351">
        <v>28</v>
      </c>
      <c r="AG2" s="351">
        <v>29</v>
      </c>
      <c r="AH2" s="351">
        <v>30</v>
      </c>
      <c r="AI2" s="351">
        <v>31</v>
      </c>
      <c r="AJ2" s="351">
        <v>32</v>
      </c>
      <c r="AK2" s="351">
        <v>33</v>
      </c>
      <c r="AL2" s="351">
        <v>34</v>
      </c>
      <c r="AM2" s="351">
        <v>35</v>
      </c>
      <c r="AN2" s="351">
        <v>36</v>
      </c>
      <c r="AO2" s="351">
        <v>37</v>
      </c>
      <c r="AP2" s="351">
        <v>38</v>
      </c>
      <c r="AQ2" s="351">
        <v>39</v>
      </c>
      <c r="AR2" s="351">
        <v>40</v>
      </c>
      <c r="AS2" s="351">
        <v>41</v>
      </c>
      <c r="AT2" s="351">
        <v>42</v>
      </c>
      <c r="AU2" s="351">
        <v>43</v>
      </c>
      <c r="AV2" s="351">
        <v>44</v>
      </c>
      <c r="AW2" s="351">
        <v>45</v>
      </c>
      <c r="AX2" s="351">
        <v>46</v>
      </c>
      <c r="AY2" s="351">
        <v>47</v>
      </c>
      <c r="AZ2" s="351">
        <v>48</v>
      </c>
      <c r="BA2" s="351">
        <v>49</v>
      </c>
      <c r="BB2" s="351">
        <v>50</v>
      </c>
      <c r="BC2" s="351">
        <v>51</v>
      </c>
      <c r="BD2" s="351">
        <v>52</v>
      </c>
      <c r="BE2" s="351">
        <v>53</v>
      </c>
      <c r="BF2" s="351">
        <v>54</v>
      </c>
      <c r="BG2" s="351">
        <v>55</v>
      </c>
      <c r="BH2" s="351">
        <v>56</v>
      </c>
      <c r="BI2" s="351">
        <v>57</v>
      </c>
      <c r="BJ2" s="351">
        <v>58</v>
      </c>
      <c r="BK2" s="351">
        <v>59</v>
      </c>
      <c r="BL2" s="351">
        <v>60</v>
      </c>
      <c r="BM2" s="351">
        <v>61</v>
      </c>
      <c r="BN2" s="351">
        <v>62</v>
      </c>
      <c r="BO2" s="351">
        <v>63</v>
      </c>
      <c r="BP2" s="351">
        <v>64</v>
      </c>
      <c r="BQ2" s="351">
        <v>65</v>
      </c>
      <c r="BR2" s="351">
        <v>66</v>
      </c>
      <c r="BS2" s="351">
        <v>67</v>
      </c>
      <c r="BT2" s="351">
        <v>68</v>
      </c>
      <c r="BU2" s="351">
        <v>69</v>
      </c>
      <c r="BV2" s="351">
        <v>70</v>
      </c>
      <c r="BW2" s="351">
        <v>71</v>
      </c>
      <c r="BX2" s="351">
        <v>72</v>
      </c>
      <c r="BY2" s="351">
        <v>73</v>
      </c>
      <c r="BZ2" s="351">
        <v>74</v>
      </c>
      <c r="CA2" s="351">
        <v>75</v>
      </c>
      <c r="CB2" s="351">
        <v>76</v>
      </c>
      <c r="CC2" s="351">
        <v>77</v>
      </c>
      <c r="CD2" s="351">
        <v>78</v>
      </c>
      <c r="CE2" s="351">
        <v>79</v>
      </c>
      <c r="CF2" s="351">
        <v>80</v>
      </c>
      <c r="CG2" s="351">
        <v>81</v>
      </c>
      <c r="CH2" s="351">
        <v>82</v>
      </c>
      <c r="CI2" s="351">
        <v>83</v>
      </c>
      <c r="CJ2" s="351">
        <v>84</v>
      </c>
      <c r="CK2" s="351">
        <v>85</v>
      </c>
      <c r="CL2" s="351">
        <v>86</v>
      </c>
      <c r="CM2" s="351">
        <v>87</v>
      </c>
      <c r="CN2" s="351">
        <v>88</v>
      </c>
      <c r="CO2" s="351">
        <v>89</v>
      </c>
      <c r="CP2" s="351">
        <v>90</v>
      </c>
      <c r="CQ2" s="351">
        <v>91</v>
      </c>
      <c r="CR2" s="351">
        <v>92</v>
      </c>
      <c r="CS2" s="351">
        <v>93</v>
      </c>
      <c r="CT2" s="351">
        <v>94</v>
      </c>
      <c r="CU2" s="351">
        <v>95</v>
      </c>
      <c r="CV2" s="351">
        <v>96</v>
      </c>
      <c r="CW2" s="351">
        <v>97</v>
      </c>
      <c r="CX2" s="351">
        <v>98</v>
      </c>
      <c r="CY2" s="351">
        <v>99</v>
      </c>
      <c r="CZ2" s="351">
        <v>100</v>
      </c>
      <c r="DA2" s="351">
        <v>101</v>
      </c>
      <c r="DB2" s="351">
        <v>102</v>
      </c>
      <c r="DC2" s="351">
        <v>103</v>
      </c>
      <c r="DD2" s="351">
        <v>104</v>
      </c>
    </row>
    <row r="3" spans="1:108" ht="22.5" customHeight="1" thickBot="1">
      <c r="C3" s="116"/>
      <c r="E3" s="329"/>
      <c r="F3" s="330" t="s">
        <v>253</v>
      </c>
      <c r="G3" s="330"/>
      <c r="H3" s="330"/>
      <c r="I3" s="330"/>
      <c r="J3" s="330"/>
      <c r="K3" s="330"/>
      <c r="L3" s="331"/>
      <c r="M3" s="348" t="s">
        <v>254</v>
      </c>
      <c r="N3" s="349"/>
      <c r="O3" s="349"/>
      <c r="P3" s="350"/>
      <c r="Q3" s="353" t="s">
        <v>255</v>
      </c>
      <c r="R3" s="354"/>
      <c r="S3" s="354"/>
      <c r="T3" s="354"/>
      <c r="U3" s="354"/>
      <c r="V3" s="354"/>
      <c r="W3" s="354"/>
      <c r="X3" s="375" t="s">
        <v>256</v>
      </c>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7"/>
    </row>
    <row r="4" spans="1:108" s="146" customFormat="1" ht="61.5" customHeight="1" thickBot="1">
      <c r="A4" s="326" t="s">
        <v>3</v>
      </c>
      <c r="B4" s="93"/>
      <c r="C4" s="328"/>
      <c r="E4" s="343" t="s">
        <v>302</v>
      </c>
      <c r="F4" s="338" t="s">
        <v>257</v>
      </c>
      <c r="G4" s="338" t="s">
        <v>303</v>
      </c>
      <c r="H4" s="338" t="s">
        <v>304</v>
      </c>
      <c r="I4" s="338" t="s">
        <v>305</v>
      </c>
      <c r="J4" s="338" t="s">
        <v>258</v>
      </c>
      <c r="K4" s="338" t="s">
        <v>307</v>
      </c>
      <c r="L4" s="339" t="s">
        <v>308</v>
      </c>
      <c r="M4" s="344" t="s">
        <v>233</v>
      </c>
      <c r="N4" s="333" t="s">
        <v>234</v>
      </c>
      <c r="O4" s="333" t="s">
        <v>231</v>
      </c>
      <c r="P4" s="333" t="s">
        <v>232</v>
      </c>
      <c r="Q4" s="340" t="s">
        <v>228</v>
      </c>
      <c r="R4" s="341" t="s">
        <v>311</v>
      </c>
      <c r="S4" s="341" t="s">
        <v>227</v>
      </c>
      <c r="T4" s="341" t="s">
        <v>229</v>
      </c>
      <c r="U4" s="341" t="s">
        <v>310</v>
      </c>
      <c r="V4" s="341" t="s">
        <v>230</v>
      </c>
      <c r="W4" s="346" t="s">
        <v>312</v>
      </c>
      <c r="X4" s="362" t="s">
        <v>280</v>
      </c>
      <c r="Y4" s="363" t="s">
        <v>154</v>
      </c>
      <c r="Z4" s="363" t="s">
        <v>281</v>
      </c>
      <c r="AA4" s="363" t="s">
        <v>185</v>
      </c>
      <c r="AB4" s="363" t="s">
        <v>155</v>
      </c>
      <c r="AC4" s="363" t="s">
        <v>316</v>
      </c>
      <c r="AD4" s="363" t="s">
        <v>186</v>
      </c>
      <c r="AE4" s="363" t="s">
        <v>283</v>
      </c>
      <c r="AF4" s="363" t="s">
        <v>187</v>
      </c>
      <c r="AG4" s="363" t="s">
        <v>156</v>
      </c>
      <c r="AH4" s="363" t="s">
        <v>284</v>
      </c>
      <c r="AI4" s="363" t="s">
        <v>188</v>
      </c>
      <c r="AJ4" s="363" t="s">
        <v>157</v>
      </c>
      <c r="AK4" s="363" t="s">
        <v>189</v>
      </c>
      <c r="AL4" s="363" t="s">
        <v>158</v>
      </c>
      <c r="AM4" s="363" t="s">
        <v>190</v>
      </c>
      <c r="AN4" s="363" t="s">
        <v>191</v>
      </c>
      <c r="AO4" s="363" t="s">
        <v>285</v>
      </c>
      <c r="AP4" s="363" t="s">
        <v>160</v>
      </c>
      <c r="AQ4" s="363" t="s">
        <v>161</v>
      </c>
      <c r="AR4" s="363" t="s">
        <v>192</v>
      </c>
      <c r="AS4" s="363" t="s">
        <v>193</v>
      </c>
      <c r="AT4" s="362" t="s">
        <v>286</v>
      </c>
      <c r="AU4" s="363" t="s">
        <v>195</v>
      </c>
      <c r="AV4" s="363" t="s">
        <v>196</v>
      </c>
      <c r="AW4" s="363" t="s">
        <v>194</v>
      </c>
      <c r="AX4" s="363" t="s">
        <v>198</v>
      </c>
      <c r="AY4" s="363" t="s">
        <v>287</v>
      </c>
      <c r="AZ4" s="363" t="s">
        <v>200</v>
      </c>
      <c r="BA4" s="363" t="s">
        <v>163</v>
      </c>
      <c r="BB4" s="363" t="s">
        <v>164</v>
      </c>
      <c r="BC4" s="363" t="s">
        <v>165</v>
      </c>
      <c r="BD4" s="363" t="s">
        <v>199</v>
      </c>
      <c r="BE4" s="363" t="s">
        <v>166</v>
      </c>
      <c r="BF4" s="363" t="s">
        <v>201</v>
      </c>
      <c r="BG4" s="363" t="s">
        <v>167</v>
      </c>
      <c r="BH4" s="363" t="s">
        <v>168</v>
      </c>
      <c r="BI4" s="363" t="s">
        <v>202</v>
      </c>
      <c r="BJ4" s="362" t="s">
        <v>288</v>
      </c>
      <c r="BK4" s="363" t="s">
        <v>204</v>
      </c>
      <c r="BL4" s="363" t="s">
        <v>289</v>
      </c>
      <c r="BM4" s="363" t="s">
        <v>203</v>
      </c>
      <c r="BN4" s="363" t="s">
        <v>169</v>
      </c>
      <c r="BO4" s="363" t="s">
        <v>170</v>
      </c>
      <c r="BP4" s="363" t="s">
        <v>205</v>
      </c>
      <c r="BQ4" s="363" t="s">
        <v>290</v>
      </c>
      <c r="BR4" s="363" t="s">
        <v>219</v>
      </c>
      <c r="BS4" s="363" t="s">
        <v>207</v>
      </c>
      <c r="BT4" s="363" t="s">
        <v>171</v>
      </c>
      <c r="BU4" s="363" t="s">
        <v>172</v>
      </c>
      <c r="BV4" s="363" t="s">
        <v>173</v>
      </c>
      <c r="BW4" s="363" t="s">
        <v>264</v>
      </c>
      <c r="BX4" s="363" t="s">
        <v>261</v>
      </c>
      <c r="BY4" s="363" t="s">
        <v>208</v>
      </c>
      <c r="BZ4" s="416" t="s">
        <v>209</v>
      </c>
      <c r="CA4" s="416" t="s">
        <v>210</v>
      </c>
      <c r="CB4" s="363" t="s">
        <v>211</v>
      </c>
      <c r="CC4" s="363" t="s">
        <v>212</v>
      </c>
      <c r="CD4" s="363" t="s">
        <v>213</v>
      </c>
      <c r="CE4" s="363" t="s">
        <v>174</v>
      </c>
      <c r="CF4" s="363" t="s">
        <v>175</v>
      </c>
      <c r="CG4" s="363" t="s">
        <v>214</v>
      </c>
      <c r="CH4" s="363" t="s">
        <v>215</v>
      </c>
      <c r="CI4" s="363" t="s">
        <v>176</v>
      </c>
      <c r="CJ4" s="363" t="s">
        <v>177</v>
      </c>
      <c r="CK4" s="363" t="s">
        <v>216</v>
      </c>
      <c r="CL4" s="362" t="s">
        <v>278</v>
      </c>
      <c r="CM4" s="363" t="s">
        <v>178</v>
      </c>
      <c r="CN4" s="363" t="s">
        <v>179</v>
      </c>
      <c r="CO4" s="363" t="s">
        <v>217</v>
      </c>
      <c r="CP4" s="363" t="s">
        <v>180</v>
      </c>
      <c r="CQ4" s="363" t="s">
        <v>181</v>
      </c>
      <c r="CR4" s="363" t="s">
        <v>220</v>
      </c>
      <c r="CS4" s="363" t="s">
        <v>182</v>
      </c>
      <c r="CT4" s="363" t="s">
        <v>183</v>
      </c>
      <c r="CU4" s="363" t="s">
        <v>221</v>
      </c>
      <c r="CV4" s="363" t="s">
        <v>222</v>
      </c>
      <c r="CW4" s="363" t="s">
        <v>279</v>
      </c>
      <c r="CX4" s="363" t="s">
        <v>184</v>
      </c>
      <c r="CY4" s="363" t="s">
        <v>223</v>
      </c>
      <c r="CZ4" s="363" t="s">
        <v>277</v>
      </c>
      <c r="DA4" s="363" t="s">
        <v>224</v>
      </c>
      <c r="DB4" s="363" t="s">
        <v>225</v>
      </c>
      <c r="DC4" s="363" t="s">
        <v>197</v>
      </c>
      <c r="DD4" s="363" t="s">
        <v>226</v>
      </c>
    </row>
    <row r="5" spans="1:108">
      <c r="A5" s="98" t="s">
        <v>2</v>
      </c>
      <c r="B5" s="99"/>
      <c r="C5" s="97">
        <v>42731</v>
      </c>
      <c r="E5" s="111"/>
      <c r="F5" s="111"/>
      <c r="G5" s="111"/>
      <c r="H5" s="111"/>
      <c r="I5" s="86"/>
      <c r="J5" s="111"/>
      <c r="K5" s="86"/>
      <c r="L5" s="327"/>
      <c r="M5" s="86"/>
      <c r="N5" s="86"/>
      <c r="O5" s="86"/>
      <c r="P5" s="86"/>
      <c r="Q5" s="86"/>
      <c r="R5" s="86"/>
      <c r="S5" s="86"/>
      <c r="T5" s="86"/>
      <c r="U5" s="86"/>
      <c r="V5" s="86"/>
      <c r="W5" s="86"/>
      <c r="X5" s="86"/>
      <c r="Y5" s="111"/>
      <c r="Z5" s="86"/>
      <c r="AA5" s="86"/>
      <c r="AB5" s="86"/>
      <c r="AC5" s="86"/>
      <c r="AD5" s="86"/>
      <c r="AE5" s="86"/>
      <c r="AF5" s="86"/>
      <c r="AG5" s="86"/>
      <c r="AH5" s="111"/>
      <c r="AI5" s="86"/>
      <c r="AJ5" s="86"/>
      <c r="AK5" s="86"/>
      <c r="AL5" s="86"/>
      <c r="AM5" s="86"/>
      <c r="AN5" s="86"/>
      <c r="AO5" s="86"/>
      <c r="AP5" s="111"/>
      <c r="AQ5" s="111"/>
      <c r="AR5" s="86"/>
      <c r="AS5" s="86"/>
      <c r="AT5" s="86"/>
      <c r="AU5" s="86"/>
      <c r="AV5" s="111"/>
      <c r="AW5" s="86"/>
      <c r="AX5" s="86"/>
      <c r="AY5" s="86"/>
      <c r="AZ5" s="86"/>
      <c r="BA5" s="86"/>
      <c r="BB5" s="86"/>
      <c r="BC5" s="111"/>
      <c r="BD5" s="111"/>
      <c r="BE5" s="86"/>
      <c r="BF5" s="111"/>
      <c r="BG5" s="86"/>
      <c r="BH5" s="86"/>
      <c r="BI5" s="111"/>
      <c r="BJ5" s="86"/>
      <c r="BK5" s="86"/>
      <c r="BL5" s="86"/>
      <c r="BM5" s="86"/>
      <c r="BN5" s="86"/>
      <c r="BO5" s="86"/>
      <c r="BP5" s="86"/>
      <c r="BQ5" s="86"/>
      <c r="BR5" s="86"/>
      <c r="BS5" s="86"/>
      <c r="BT5" s="86"/>
      <c r="BU5" s="86"/>
      <c r="BV5" s="86"/>
      <c r="BW5" s="86"/>
      <c r="BX5" s="86"/>
      <c r="BY5" s="86"/>
      <c r="BZ5" s="86"/>
      <c r="CA5" s="86"/>
      <c r="CB5" s="86"/>
      <c r="CC5" s="86"/>
      <c r="CD5" s="86"/>
      <c r="CE5" s="86"/>
      <c r="CF5" s="86"/>
      <c r="CG5" s="86"/>
      <c r="CH5" s="111"/>
      <c r="CI5" s="86"/>
      <c r="CJ5" s="86"/>
      <c r="CK5" s="86"/>
      <c r="CL5" s="86"/>
      <c r="CM5" s="86"/>
      <c r="CN5" s="86"/>
      <c r="CO5" s="86"/>
      <c r="CP5" s="86"/>
      <c r="CQ5" s="86"/>
      <c r="CR5" s="86"/>
      <c r="CS5" s="111"/>
      <c r="CT5" s="86"/>
      <c r="CU5" s="86"/>
      <c r="CV5" s="86"/>
      <c r="CW5" s="111"/>
      <c r="CX5" s="86"/>
      <c r="CY5" s="86"/>
      <c r="CZ5" s="86"/>
      <c r="DA5" s="86"/>
      <c r="DB5" s="111"/>
      <c r="DC5" s="111"/>
      <c r="DD5" s="86"/>
    </row>
    <row r="6" spans="1:108">
      <c r="A6" s="1" t="s">
        <v>4</v>
      </c>
      <c r="B6" s="2"/>
      <c r="C6" s="62"/>
      <c r="E6" s="110" t="s">
        <v>321</v>
      </c>
      <c r="F6" s="110" t="s">
        <v>330</v>
      </c>
      <c r="G6" s="110" t="s">
        <v>321</v>
      </c>
      <c r="H6" s="110">
        <v>42690</v>
      </c>
      <c r="I6" s="109" t="s">
        <v>326</v>
      </c>
      <c r="J6" s="424">
        <v>42695</v>
      </c>
      <c r="K6" s="109" t="s">
        <v>333</v>
      </c>
      <c r="L6" s="109">
        <v>42673</v>
      </c>
      <c r="M6" s="110" t="s">
        <v>321</v>
      </c>
      <c r="N6" s="110" t="s">
        <v>321</v>
      </c>
      <c r="O6" s="110" t="s">
        <v>321</v>
      </c>
      <c r="P6" s="110">
        <v>42577</v>
      </c>
      <c r="Q6" s="110" t="s">
        <v>321</v>
      </c>
      <c r="R6" s="109">
        <v>42655</v>
      </c>
      <c r="S6" s="110" t="s">
        <v>321</v>
      </c>
      <c r="T6" s="110" t="s">
        <v>321</v>
      </c>
      <c r="U6" s="109">
        <v>42689</v>
      </c>
      <c r="V6" s="110" t="s">
        <v>321</v>
      </c>
      <c r="W6" s="110">
        <v>42652</v>
      </c>
      <c r="X6" s="110">
        <v>42726</v>
      </c>
      <c r="Y6" s="110">
        <v>42555</v>
      </c>
      <c r="Z6" s="109">
        <v>42660</v>
      </c>
      <c r="AA6" s="110">
        <v>42599</v>
      </c>
      <c r="AB6" s="110">
        <v>42684</v>
      </c>
      <c r="AC6" s="109">
        <v>42534</v>
      </c>
      <c r="AD6" s="424">
        <v>41925</v>
      </c>
      <c r="AE6" s="342" t="s">
        <v>321</v>
      </c>
      <c r="AF6" s="110" t="s">
        <v>321</v>
      </c>
      <c r="AG6" s="110" t="s">
        <v>321</v>
      </c>
      <c r="AH6" s="109">
        <v>42656</v>
      </c>
      <c r="AI6" s="342" t="s">
        <v>321</v>
      </c>
      <c r="AJ6" s="342" t="s">
        <v>321</v>
      </c>
      <c r="AK6" s="342" t="s">
        <v>321</v>
      </c>
      <c r="AL6" s="342" t="s">
        <v>321</v>
      </c>
      <c r="AM6" s="110" t="s">
        <v>321</v>
      </c>
      <c r="AN6" s="110" t="s">
        <v>321</v>
      </c>
      <c r="AO6" s="109">
        <v>42654</v>
      </c>
      <c r="AP6" s="110" t="s">
        <v>321</v>
      </c>
      <c r="AQ6" s="110" t="s">
        <v>321</v>
      </c>
      <c r="AR6" s="110" t="s">
        <v>321</v>
      </c>
      <c r="AS6" s="110" t="s">
        <v>321</v>
      </c>
      <c r="AT6" s="300" t="s">
        <v>321</v>
      </c>
      <c r="AU6" s="110" t="s">
        <v>321</v>
      </c>
      <c r="AV6" s="110" t="s">
        <v>321</v>
      </c>
      <c r="AW6" s="109">
        <v>42646</v>
      </c>
      <c r="AX6" s="110" t="s">
        <v>321</v>
      </c>
      <c r="AY6" s="460">
        <v>42655</v>
      </c>
      <c r="AZ6" s="110" t="s">
        <v>321</v>
      </c>
      <c r="BA6" s="110" t="s">
        <v>321</v>
      </c>
      <c r="BB6" s="424">
        <v>42717</v>
      </c>
      <c r="BC6" s="110" t="s">
        <v>321</v>
      </c>
      <c r="BD6" s="110" t="s">
        <v>321</v>
      </c>
      <c r="BE6" s="110">
        <v>42718</v>
      </c>
      <c r="BF6" s="110" t="s">
        <v>321</v>
      </c>
      <c r="BG6" s="110" t="s">
        <v>321</v>
      </c>
      <c r="BH6" s="110" t="s">
        <v>321</v>
      </c>
      <c r="BI6" s="110" t="s">
        <v>321</v>
      </c>
      <c r="BJ6" s="424">
        <v>42706</v>
      </c>
      <c r="BK6" s="110" t="s">
        <v>321</v>
      </c>
      <c r="BL6" s="110" t="s">
        <v>321</v>
      </c>
      <c r="BM6" s="110" t="s">
        <v>321</v>
      </c>
      <c r="BN6" s="109">
        <v>42677</v>
      </c>
      <c r="BO6" s="110" t="s">
        <v>321</v>
      </c>
      <c r="BP6" s="110" t="s">
        <v>321</v>
      </c>
      <c r="BQ6" s="110" t="s">
        <v>321</v>
      </c>
      <c r="BR6" s="110" t="s">
        <v>321</v>
      </c>
      <c r="BS6" s="110" t="s">
        <v>321</v>
      </c>
      <c r="BT6" s="109">
        <v>42655</v>
      </c>
      <c r="BU6" s="110" t="s">
        <v>321</v>
      </c>
      <c r="BV6" s="460">
        <v>42717</v>
      </c>
      <c r="BW6" s="110">
        <v>42653</v>
      </c>
      <c r="BX6" s="110" t="s">
        <v>321</v>
      </c>
      <c r="BY6" s="110" t="s">
        <v>321</v>
      </c>
      <c r="BZ6" s="110" t="s">
        <v>321</v>
      </c>
      <c r="CA6" s="110" t="s">
        <v>321</v>
      </c>
      <c r="CB6" s="110" t="s">
        <v>321</v>
      </c>
      <c r="CC6" s="110" t="s">
        <v>321</v>
      </c>
      <c r="CD6" s="109">
        <v>42674</v>
      </c>
      <c r="CE6" s="109">
        <v>42611</v>
      </c>
      <c r="CF6" s="109" t="s">
        <v>321</v>
      </c>
      <c r="CG6" s="109">
        <v>42660</v>
      </c>
      <c r="CH6" s="109">
        <v>42557</v>
      </c>
      <c r="CI6" s="109">
        <v>42653</v>
      </c>
      <c r="CJ6" s="109">
        <v>42655</v>
      </c>
      <c r="CK6" s="110" t="s">
        <v>321</v>
      </c>
      <c r="CL6" s="424">
        <v>42658</v>
      </c>
      <c r="CM6" s="109">
        <v>42656</v>
      </c>
      <c r="CN6" s="109">
        <v>42656</v>
      </c>
      <c r="CO6" s="110" t="s">
        <v>321</v>
      </c>
      <c r="CP6" s="109">
        <v>42651</v>
      </c>
      <c r="CQ6" s="110">
        <v>42662</v>
      </c>
      <c r="CR6" s="109">
        <v>42674</v>
      </c>
      <c r="CS6" s="110">
        <v>42650</v>
      </c>
      <c r="CT6" s="110" t="s">
        <v>321</v>
      </c>
      <c r="CU6" s="110" t="s">
        <v>321</v>
      </c>
      <c r="CV6" s="110" t="s">
        <v>321</v>
      </c>
      <c r="CW6" s="110">
        <v>42651</v>
      </c>
      <c r="CX6" s="109">
        <v>42651</v>
      </c>
      <c r="CY6" s="109">
        <v>42658</v>
      </c>
      <c r="CZ6" s="424">
        <v>42717</v>
      </c>
      <c r="DA6" s="110" t="s">
        <v>321</v>
      </c>
      <c r="DB6" s="110" t="s">
        <v>321</v>
      </c>
      <c r="DC6" s="110" t="s">
        <v>321</v>
      </c>
      <c r="DD6" s="424">
        <v>42704</v>
      </c>
    </row>
    <row r="7" spans="1:108">
      <c r="A7" s="1" t="s">
        <v>5</v>
      </c>
      <c r="B7" s="59"/>
      <c r="C7" s="110">
        <v>42552</v>
      </c>
      <c r="E7" s="110">
        <v>42552</v>
      </c>
      <c r="F7" s="110">
        <v>42552</v>
      </c>
      <c r="G7" s="110">
        <v>42552</v>
      </c>
      <c r="H7" s="110">
        <v>42552</v>
      </c>
      <c r="I7" s="110">
        <v>42552</v>
      </c>
      <c r="J7" s="110">
        <v>42552</v>
      </c>
      <c r="K7" s="110">
        <v>42552</v>
      </c>
      <c r="L7" s="110">
        <v>42552</v>
      </c>
      <c r="M7" s="110">
        <v>42552</v>
      </c>
      <c r="N7" s="110">
        <v>42552</v>
      </c>
      <c r="O7" s="110">
        <v>42552</v>
      </c>
      <c r="P7" s="110">
        <v>42552</v>
      </c>
      <c r="Q7" s="110">
        <v>42552</v>
      </c>
      <c r="R7" s="110">
        <v>42552</v>
      </c>
      <c r="S7" s="110">
        <v>42552</v>
      </c>
      <c r="T7" s="110">
        <v>42552</v>
      </c>
      <c r="U7" s="110">
        <v>42552</v>
      </c>
      <c r="V7" s="110">
        <v>42552</v>
      </c>
      <c r="W7" s="110">
        <v>42552</v>
      </c>
      <c r="X7" s="110">
        <v>42552</v>
      </c>
      <c r="Y7" s="110">
        <v>42552</v>
      </c>
      <c r="Z7" s="110">
        <v>42552</v>
      </c>
      <c r="AA7" s="110">
        <v>42552</v>
      </c>
      <c r="AB7" s="110">
        <v>42552</v>
      </c>
      <c r="AC7" s="110">
        <v>42552</v>
      </c>
      <c r="AD7" s="424">
        <v>42552</v>
      </c>
      <c r="AE7" s="110">
        <v>42552</v>
      </c>
      <c r="AF7" s="110">
        <v>42552</v>
      </c>
      <c r="AG7" s="110">
        <v>42552</v>
      </c>
      <c r="AH7" s="110">
        <v>42552</v>
      </c>
      <c r="AI7" s="110">
        <v>42552</v>
      </c>
      <c r="AJ7" s="110">
        <v>42552</v>
      </c>
      <c r="AK7" s="110">
        <v>42552</v>
      </c>
      <c r="AL7" s="110">
        <v>42552</v>
      </c>
      <c r="AM7" s="110">
        <v>42552</v>
      </c>
      <c r="AN7" s="110">
        <v>42552</v>
      </c>
      <c r="AO7" s="110">
        <v>42552</v>
      </c>
      <c r="AP7" s="110">
        <v>42552</v>
      </c>
      <c r="AQ7" s="110">
        <v>42552</v>
      </c>
      <c r="AR7" s="110">
        <v>42552</v>
      </c>
      <c r="AS7" s="110">
        <v>42552</v>
      </c>
      <c r="AT7" s="110">
        <v>42552</v>
      </c>
      <c r="AU7" s="110">
        <v>42552</v>
      </c>
      <c r="AV7" s="110">
        <v>42552</v>
      </c>
      <c r="AW7" s="110">
        <v>42552</v>
      </c>
      <c r="AX7" s="110">
        <v>42552</v>
      </c>
      <c r="AY7" s="460">
        <v>42552</v>
      </c>
      <c r="AZ7" s="110">
        <v>42552</v>
      </c>
      <c r="BA7" s="110">
        <v>42552</v>
      </c>
      <c r="BB7" s="424">
        <v>42552</v>
      </c>
      <c r="BC7" s="110">
        <v>42552</v>
      </c>
      <c r="BD7" s="110">
        <v>42552</v>
      </c>
      <c r="BE7" s="110">
        <v>42552</v>
      </c>
      <c r="BF7" s="110">
        <v>42552</v>
      </c>
      <c r="BG7" s="110">
        <v>42552</v>
      </c>
      <c r="BH7" s="110">
        <v>42552</v>
      </c>
      <c r="BI7" s="110">
        <v>42552</v>
      </c>
      <c r="BJ7" s="424">
        <v>42552</v>
      </c>
      <c r="BK7" s="110">
        <v>42552</v>
      </c>
      <c r="BL7" s="110">
        <v>42552</v>
      </c>
      <c r="BM7" s="110">
        <v>42552</v>
      </c>
      <c r="BN7" s="110">
        <v>42552</v>
      </c>
      <c r="BO7" s="110">
        <v>42552</v>
      </c>
      <c r="BP7" s="110">
        <v>42552</v>
      </c>
      <c r="BQ7" s="110">
        <v>42552</v>
      </c>
      <c r="BR7" s="110">
        <v>42552</v>
      </c>
      <c r="BS7" s="110">
        <v>42552</v>
      </c>
      <c r="BT7" s="110">
        <v>42552</v>
      </c>
      <c r="BU7" s="110">
        <v>42552</v>
      </c>
      <c r="BV7" s="460">
        <v>42552</v>
      </c>
      <c r="BW7" s="110">
        <v>42552</v>
      </c>
      <c r="BX7" s="110">
        <v>42552</v>
      </c>
      <c r="BY7" s="110">
        <v>42552</v>
      </c>
      <c r="BZ7" s="110">
        <v>42552</v>
      </c>
      <c r="CA7" s="110">
        <v>42552</v>
      </c>
      <c r="CB7" s="110">
        <v>42552</v>
      </c>
      <c r="CC7" s="110">
        <v>42552</v>
      </c>
      <c r="CD7" s="110">
        <v>42552</v>
      </c>
      <c r="CE7" s="110">
        <v>42552</v>
      </c>
      <c r="CF7" s="110">
        <v>42552</v>
      </c>
      <c r="CG7" s="110">
        <v>42552</v>
      </c>
      <c r="CH7" s="110">
        <v>42552</v>
      </c>
      <c r="CI7" s="110">
        <v>42552</v>
      </c>
      <c r="CJ7" s="110">
        <v>42552</v>
      </c>
      <c r="CK7" s="110">
        <v>42552</v>
      </c>
      <c r="CL7" s="424">
        <v>42552</v>
      </c>
      <c r="CM7" s="110">
        <v>42552</v>
      </c>
      <c r="CN7" s="110">
        <v>42552</v>
      </c>
      <c r="CO7" s="110">
        <v>42552</v>
      </c>
      <c r="CP7" s="110">
        <v>42552</v>
      </c>
      <c r="CQ7" s="110">
        <v>42552</v>
      </c>
      <c r="CR7" s="110">
        <v>42552</v>
      </c>
      <c r="CS7" s="110">
        <v>42552</v>
      </c>
      <c r="CT7" s="110">
        <v>42552</v>
      </c>
      <c r="CU7" s="110">
        <v>42552</v>
      </c>
      <c r="CV7" s="110">
        <v>42552</v>
      </c>
      <c r="CW7" s="110">
        <v>42552</v>
      </c>
      <c r="CX7" s="110">
        <v>42552</v>
      </c>
      <c r="CY7" s="110">
        <v>42552</v>
      </c>
      <c r="CZ7" s="424">
        <v>42552</v>
      </c>
      <c r="DA7" s="110">
        <v>42552</v>
      </c>
      <c r="DB7" s="110">
        <v>42552</v>
      </c>
      <c r="DC7" s="110">
        <v>42552</v>
      </c>
      <c r="DD7" s="110">
        <v>42552</v>
      </c>
    </row>
    <row r="8" spans="1:108">
      <c r="A8" s="1" t="s">
        <v>6</v>
      </c>
      <c r="B8" s="2"/>
      <c r="C8" s="110">
        <v>42643</v>
      </c>
      <c r="E8" s="110">
        <v>42643</v>
      </c>
      <c r="F8" s="110">
        <v>42643</v>
      </c>
      <c r="G8" s="110">
        <v>42643</v>
      </c>
      <c r="H8" s="110">
        <v>42643</v>
      </c>
      <c r="I8" s="110">
        <v>42643</v>
      </c>
      <c r="J8" s="110">
        <v>42643</v>
      </c>
      <c r="K8" s="110">
        <v>42643</v>
      </c>
      <c r="L8" s="110">
        <v>42643</v>
      </c>
      <c r="M8" s="110">
        <v>42643</v>
      </c>
      <c r="N8" s="110">
        <v>42643</v>
      </c>
      <c r="O8" s="110">
        <v>42643</v>
      </c>
      <c r="P8" s="110">
        <v>42643</v>
      </c>
      <c r="Q8" s="110">
        <v>42643</v>
      </c>
      <c r="R8" s="110">
        <v>42643</v>
      </c>
      <c r="S8" s="110">
        <v>42643</v>
      </c>
      <c r="T8" s="110">
        <v>42643</v>
      </c>
      <c r="U8" s="110">
        <v>42643</v>
      </c>
      <c r="V8" s="110">
        <v>42643</v>
      </c>
      <c r="W8" s="110">
        <v>42643</v>
      </c>
      <c r="X8" s="110">
        <v>42643</v>
      </c>
      <c r="Y8" s="110">
        <v>42643</v>
      </c>
      <c r="Z8" s="110">
        <v>42643</v>
      </c>
      <c r="AA8" s="110">
        <v>42643</v>
      </c>
      <c r="AB8" s="110">
        <v>42643</v>
      </c>
      <c r="AC8" s="110">
        <v>42643</v>
      </c>
      <c r="AD8" s="424">
        <v>42643</v>
      </c>
      <c r="AE8" s="110">
        <v>42643</v>
      </c>
      <c r="AF8" s="110">
        <v>42643</v>
      </c>
      <c r="AG8" s="110">
        <v>42643</v>
      </c>
      <c r="AH8" s="110">
        <v>42643</v>
      </c>
      <c r="AI8" s="110">
        <v>42643</v>
      </c>
      <c r="AJ8" s="110">
        <v>42643</v>
      </c>
      <c r="AK8" s="110">
        <v>42643</v>
      </c>
      <c r="AL8" s="110">
        <v>42643</v>
      </c>
      <c r="AM8" s="110">
        <v>42643</v>
      </c>
      <c r="AN8" s="110">
        <v>42643</v>
      </c>
      <c r="AO8" s="110">
        <v>42643</v>
      </c>
      <c r="AP8" s="110">
        <v>42643</v>
      </c>
      <c r="AQ8" s="110">
        <v>42643</v>
      </c>
      <c r="AR8" s="110">
        <v>42643</v>
      </c>
      <c r="AS8" s="110">
        <v>42643</v>
      </c>
      <c r="AT8" s="110">
        <v>42643</v>
      </c>
      <c r="AU8" s="110">
        <v>42643</v>
      </c>
      <c r="AV8" s="110">
        <v>42643</v>
      </c>
      <c r="AW8" s="110">
        <v>42643</v>
      </c>
      <c r="AX8" s="110">
        <v>42643</v>
      </c>
      <c r="AY8" s="460">
        <v>42643</v>
      </c>
      <c r="AZ8" s="110">
        <v>42643</v>
      </c>
      <c r="BA8" s="110">
        <v>42643</v>
      </c>
      <c r="BB8" s="424">
        <v>42643</v>
      </c>
      <c r="BC8" s="110">
        <v>42643</v>
      </c>
      <c r="BD8" s="110">
        <v>42643</v>
      </c>
      <c r="BE8" s="110">
        <v>42643</v>
      </c>
      <c r="BF8" s="110">
        <v>42643</v>
      </c>
      <c r="BG8" s="110">
        <v>42643</v>
      </c>
      <c r="BH8" s="110">
        <v>42643</v>
      </c>
      <c r="BI8" s="110">
        <v>42643</v>
      </c>
      <c r="BJ8" s="424" t="s">
        <v>339</v>
      </c>
      <c r="BK8" s="110">
        <v>42643</v>
      </c>
      <c r="BL8" s="110">
        <v>42643</v>
      </c>
      <c r="BM8" s="110">
        <v>42643</v>
      </c>
      <c r="BN8" s="110">
        <v>42643</v>
      </c>
      <c r="BO8" s="110">
        <v>42643</v>
      </c>
      <c r="BP8" s="110">
        <v>42643</v>
      </c>
      <c r="BQ8" s="110">
        <v>42643</v>
      </c>
      <c r="BR8" s="110">
        <v>42643</v>
      </c>
      <c r="BS8" s="110">
        <v>42643</v>
      </c>
      <c r="BT8" s="110">
        <v>42643</v>
      </c>
      <c r="BU8" s="110">
        <v>42643</v>
      </c>
      <c r="BV8" s="460">
        <v>42643</v>
      </c>
      <c r="BW8" s="110">
        <v>42643</v>
      </c>
      <c r="BX8" s="110">
        <v>42643</v>
      </c>
      <c r="BY8" s="110">
        <v>42643</v>
      </c>
      <c r="BZ8" s="110">
        <v>42643</v>
      </c>
      <c r="CA8" s="110">
        <v>42643</v>
      </c>
      <c r="CB8" s="110">
        <v>42643</v>
      </c>
      <c r="CC8" s="110">
        <v>42643</v>
      </c>
      <c r="CD8" s="110">
        <v>42643</v>
      </c>
      <c r="CE8" s="110">
        <v>42643</v>
      </c>
      <c r="CF8" s="110">
        <v>42643</v>
      </c>
      <c r="CG8" s="110">
        <v>42643</v>
      </c>
      <c r="CH8" s="110">
        <v>42643</v>
      </c>
      <c r="CI8" s="110">
        <v>42643</v>
      </c>
      <c r="CJ8" s="110">
        <v>42643</v>
      </c>
      <c r="CK8" s="110">
        <v>42643</v>
      </c>
      <c r="CL8" s="424">
        <v>42643</v>
      </c>
      <c r="CM8" s="110">
        <v>42643</v>
      </c>
      <c r="CN8" s="110">
        <v>42643</v>
      </c>
      <c r="CO8" s="110">
        <v>42643</v>
      </c>
      <c r="CP8" s="110">
        <v>42643</v>
      </c>
      <c r="CQ8" s="110">
        <v>42643</v>
      </c>
      <c r="CR8" s="110">
        <v>42643</v>
      </c>
      <c r="CS8" s="110">
        <v>42643</v>
      </c>
      <c r="CT8" s="110">
        <v>42643</v>
      </c>
      <c r="CU8" s="110">
        <v>42643</v>
      </c>
      <c r="CV8" s="110">
        <v>42643</v>
      </c>
      <c r="CW8" s="110">
        <v>42643</v>
      </c>
      <c r="CX8" s="110">
        <v>42643</v>
      </c>
      <c r="CY8" s="110">
        <v>42643</v>
      </c>
      <c r="CZ8" s="424">
        <v>42643</v>
      </c>
      <c r="DA8" s="110">
        <v>42643</v>
      </c>
      <c r="DB8" s="110">
        <v>42643</v>
      </c>
      <c r="DC8" s="110">
        <v>42643</v>
      </c>
      <c r="DD8" s="110">
        <v>42643</v>
      </c>
    </row>
    <row r="9" spans="1:108" ht="15.75" thickBot="1">
      <c r="A9" s="3"/>
      <c r="B9" s="4"/>
      <c r="C9" s="215"/>
      <c r="E9" s="215"/>
      <c r="F9" s="382"/>
      <c r="G9" s="215"/>
      <c r="H9" s="215"/>
      <c r="I9" s="215"/>
      <c r="J9" s="423"/>
      <c r="K9" s="215"/>
      <c r="L9" s="215"/>
      <c r="M9" s="215"/>
      <c r="N9" s="215"/>
      <c r="O9" s="215"/>
      <c r="P9" s="215"/>
      <c r="Q9" s="215"/>
      <c r="R9" s="215"/>
      <c r="S9" s="215"/>
      <c r="T9" s="215"/>
      <c r="U9" s="215"/>
      <c r="V9" s="215"/>
      <c r="W9" s="215"/>
      <c r="X9" s="423"/>
      <c r="Y9" s="215"/>
      <c r="Z9" s="215"/>
      <c r="AA9" s="215"/>
      <c r="AB9" s="222"/>
      <c r="AC9" s="215"/>
      <c r="AD9" s="423"/>
      <c r="AE9" s="215"/>
      <c r="AF9" s="215"/>
      <c r="AG9" s="215"/>
      <c r="AH9" s="215"/>
      <c r="AI9" s="215"/>
      <c r="AJ9" s="215"/>
      <c r="AK9" s="215"/>
      <c r="AL9" s="215"/>
      <c r="AM9" s="215"/>
      <c r="AN9" s="215"/>
      <c r="AO9" s="215"/>
      <c r="AP9" s="215"/>
      <c r="AQ9" s="215"/>
      <c r="AR9" s="215"/>
      <c r="AS9" s="215"/>
      <c r="AT9" s="215"/>
      <c r="AU9" s="182"/>
      <c r="AV9" s="215"/>
      <c r="AW9" s="215"/>
      <c r="AX9" s="215"/>
      <c r="AY9" s="215"/>
      <c r="AZ9" s="215"/>
      <c r="BA9" s="215"/>
      <c r="BB9" s="423"/>
      <c r="BC9" s="215"/>
      <c r="BD9" s="215"/>
      <c r="BE9" s="215"/>
      <c r="BF9" s="215"/>
      <c r="BG9" s="215"/>
      <c r="BH9" s="215"/>
      <c r="BI9" s="215"/>
      <c r="BJ9" s="423"/>
      <c r="BK9" s="215"/>
      <c r="BL9" s="215"/>
      <c r="BM9" s="215"/>
      <c r="BN9" s="215"/>
      <c r="BO9" s="215"/>
      <c r="BP9" s="215"/>
      <c r="BQ9" s="215"/>
      <c r="BR9" s="215"/>
      <c r="BS9" s="215"/>
      <c r="BT9" s="215"/>
      <c r="BU9" s="215"/>
      <c r="BV9" s="215"/>
      <c r="BW9" s="215"/>
      <c r="BX9" s="215"/>
      <c r="BY9" s="215"/>
      <c r="BZ9" s="215"/>
      <c r="CA9" s="215"/>
      <c r="CB9" s="215"/>
      <c r="CC9" s="215"/>
      <c r="CD9" s="215"/>
      <c r="CE9" s="222"/>
      <c r="CF9" s="215"/>
      <c r="CG9" s="215"/>
      <c r="CH9" s="215"/>
      <c r="CI9" s="215"/>
      <c r="CJ9" s="215"/>
      <c r="CK9" s="215"/>
      <c r="CL9" s="423"/>
      <c r="CM9" s="215"/>
      <c r="CN9" s="215"/>
      <c r="CO9" s="215"/>
      <c r="CP9" s="215"/>
      <c r="CQ9" s="215"/>
      <c r="CR9" s="215"/>
      <c r="CS9" s="215"/>
      <c r="CT9" s="215"/>
      <c r="CU9" s="215"/>
      <c r="CV9" s="222"/>
      <c r="CW9" s="215"/>
      <c r="CX9" s="215"/>
      <c r="CY9" s="215"/>
      <c r="CZ9" s="215"/>
      <c r="DA9" s="222"/>
      <c r="DB9" s="215"/>
      <c r="DC9" s="215"/>
      <c r="DD9" s="215"/>
    </row>
    <row r="10" spans="1:108" s="73" customFormat="1" ht="36.75" customHeight="1" thickBot="1">
      <c r="A10" s="71" t="s">
        <v>7</v>
      </c>
      <c r="B10" s="72" t="s">
        <v>8</v>
      </c>
      <c r="C10" s="295"/>
      <c r="E10" s="74"/>
      <c r="F10" s="413" t="s">
        <v>9</v>
      </c>
      <c r="G10" s="74"/>
      <c r="H10" s="74" t="s">
        <v>9</v>
      </c>
      <c r="I10" s="74" t="s">
        <v>9</v>
      </c>
      <c r="J10" s="455" t="s">
        <v>9</v>
      </c>
      <c r="K10" s="74" t="s">
        <v>9</v>
      </c>
      <c r="L10" s="74" t="s">
        <v>9</v>
      </c>
      <c r="M10" s="74"/>
      <c r="N10" s="74"/>
      <c r="O10" s="74" t="s">
        <v>9</v>
      </c>
      <c r="P10" s="74"/>
      <c r="Q10" s="74"/>
      <c r="R10" s="74" t="s">
        <v>9</v>
      </c>
      <c r="S10" s="74"/>
      <c r="T10" s="74"/>
      <c r="U10" s="74" t="s">
        <v>9</v>
      </c>
      <c r="V10" s="74"/>
      <c r="W10" s="74" t="s">
        <v>9</v>
      </c>
      <c r="X10" s="74" t="s">
        <v>337</v>
      </c>
      <c r="Y10" s="74"/>
      <c r="Z10" s="74" t="s">
        <v>9</v>
      </c>
      <c r="AA10" s="74"/>
      <c r="AB10" s="74" t="s">
        <v>9</v>
      </c>
      <c r="AC10" s="74"/>
      <c r="AD10" s="455" t="s">
        <v>9</v>
      </c>
      <c r="AE10" s="74"/>
      <c r="AF10" s="74"/>
      <c r="AG10" s="74"/>
      <c r="AH10" s="74" t="s">
        <v>9</v>
      </c>
      <c r="AI10" s="74"/>
      <c r="AJ10" s="74"/>
      <c r="AK10" s="74"/>
      <c r="AL10" s="74"/>
      <c r="AM10" s="74"/>
      <c r="AN10" s="74"/>
      <c r="AO10" s="74" t="s">
        <v>9</v>
      </c>
      <c r="AP10" s="74"/>
      <c r="AQ10" s="74"/>
      <c r="AR10" s="74"/>
      <c r="AS10" s="74"/>
      <c r="AT10" s="74"/>
      <c r="AU10" s="74"/>
      <c r="AV10" s="74"/>
      <c r="AW10" s="74" t="s">
        <v>9</v>
      </c>
      <c r="AX10" s="74"/>
      <c r="AY10" s="74"/>
      <c r="AZ10" s="74"/>
      <c r="BA10" s="74"/>
      <c r="BB10" s="455" t="s">
        <v>9</v>
      </c>
      <c r="BC10" s="74"/>
      <c r="BD10" s="74"/>
      <c r="BE10" s="74" t="s">
        <v>9</v>
      </c>
      <c r="BF10" s="74"/>
      <c r="BG10" s="74"/>
      <c r="BH10" s="74"/>
      <c r="BI10" s="74"/>
      <c r="BJ10" s="455" t="s">
        <v>9</v>
      </c>
      <c r="BK10" s="74"/>
      <c r="BL10" s="74"/>
      <c r="BM10" s="74"/>
      <c r="BN10" s="74" t="s">
        <v>9</v>
      </c>
      <c r="BO10" s="74"/>
      <c r="BP10" s="74"/>
      <c r="BQ10" s="74"/>
      <c r="BR10" s="74"/>
      <c r="BS10" s="74"/>
      <c r="BT10" s="74" t="s">
        <v>9</v>
      </c>
      <c r="BU10" s="74"/>
      <c r="BV10" s="74"/>
      <c r="BW10" s="74" t="s">
        <v>9</v>
      </c>
      <c r="BX10" s="74"/>
      <c r="BY10" s="74"/>
      <c r="BZ10" s="74"/>
      <c r="CA10" s="74"/>
      <c r="CB10" s="74"/>
      <c r="CC10" s="74"/>
      <c r="CD10" s="74" t="s">
        <v>9</v>
      </c>
      <c r="CE10" s="74" t="s">
        <v>9</v>
      </c>
      <c r="CF10" s="74"/>
      <c r="CG10" s="74" t="s">
        <v>9</v>
      </c>
      <c r="CH10" s="74" t="s">
        <v>9</v>
      </c>
      <c r="CI10" s="74" t="s">
        <v>9</v>
      </c>
      <c r="CJ10" s="74" t="s">
        <v>9</v>
      </c>
      <c r="CK10" s="74"/>
      <c r="CL10" s="455" t="s">
        <v>9</v>
      </c>
      <c r="CM10" s="74" t="s">
        <v>9</v>
      </c>
      <c r="CN10" s="74" t="s">
        <v>9</v>
      </c>
      <c r="CO10" s="74"/>
      <c r="CP10" s="74" t="s">
        <v>9</v>
      </c>
      <c r="CQ10" s="74"/>
      <c r="CR10" s="74" t="s">
        <v>9</v>
      </c>
      <c r="CS10" s="74" t="s">
        <v>9</v>
      </c>
      <c r="CT10" s="74"/>
      <c r="CU10" s="74"/>
      <c r="CV10" s="74"/>
      <c r="CW10" s="74" t="s">
        <v>9</v>
      </c>
      <c r="CX10" s="74" t="s">
        <v>9</v>
      </c>
      <c r="CY10" s="74" t="s">
        <v>9</v>
      </c>
      <c r="CZ10" s="74" t="s">
        <v>9</v>
      </c>
      <c r="DA10" s="74"/>
      <c r="DB10" s="74"/>
      <c r="DC10" s="74"/>
      <c r="DD10" s="74" t="s">
        <v>9</v>
      </c>
    </row>
    <row r="11" spans="1:108" ht="15.75" thickBot="1">
      <c r="A11" s="5" t="s">
        <v>10</v>
      </c>
      <c r="B11" s="6"/>
      <c r="C11" s="313"/>
      <c r="E11" s="267"/>
      <c r="F11" s="383"/>
      <c r="G11" s="118"/>
      <c r="H11" s="223"/>
      <c r="I11" s="118"/>
      <c r="J11" s="425"/>
      <c r="K11" s="118"/>
      <c r="L11" s="267"/>
      <c r="M11" s="118"/>
      <c r="N11" s="267"/>
      <c r="O11" s="118"/>
      <c r="P11" s="118"/>
      <c r="Q11" s="118"/>
      <c r="R11" s="82"/>
      <c r="S11" s="118"/>
      <c r="T11" s="118"/>
      <c r="U11" s="118"/>
      <c r="V11" s="118"/>
      <c r="W11" s="267"/>
      <c r="X11" s="88"/>
      <c r="Y11" s="267"/>
      <c r="Z11" s="118"/>
      <c r="AA11" s="118"/>
      <c r="AB11" s="223"/>
      <c r="AC11" s="118"/>
      <c r="AD11" s="425"/>
      <c r="AE11" s="118"/>
      <c r="AF11" s="82"/>
      <c r="AG11" s="118"/>
      <c r="AH11" s="118"/>
      <c r="AI11" s="118"/>
      <c r="AJ11" s="118"/>
      <c r="AK11" s="118"/>
      <c r="AL11" s="82"/>
      <c r="AM11" s="118"/>
      <c r="AN11" s="118"/>
      <c r="AO11" s="118"/>
      <c r="AP11" s="63"/>
      <c r="AQ11" s="118"/>
      <c r="AR11" s="118"/>
      <c r="AS11" s="118"/>
      <c r="AT11" s="118"/>
      <c r="AU11" s="183"/>
      <c r="AV11" s="267"/>
      <c r="AW11" s="118"/>
      <c r="AX11" s="118"/>
      <c r="AY11" s="118"/>
      <c r="AZ11" s="118"/>
      <c r="BA11" s="105"/>
      <c r="BB11" s="425"/>
      <c r="BC11" s="118"/>
      <c r="BD11" s="267"/>
      <c r="BE11" s="118"/>
      <c r="BF11" s="267"/>
      <c r="BG11" s="118"/>
      <c r="BH11" s="118"/>
      <c r="BI11" s="118"/>
      <c r="BJ11" s="425"/>
      <c r="BK11" s="118"/>
      <c r="BL11" s="118"/>
      <c r="BM11" s="118"/>
      <c r="BN11" s="118"/>
      <c r="BO11" s="118"/>
      <c r="BP11" s="118"/>
      <c r="BQ11" s="118"/>
      <c r="BR11" s="118"/>
      <c r="BS11" s="118"/>
      <c r="BT11" s="118"/>
      <c r="BU11" s="118"/>
      <c r="BV11" s="118"/>
      <c r="BW11" s="118"/>
      <c r="BX11" s="267"/>
      <c r="BY11" s="118"/>
      <c r="BZ11" s="118"/>
      <c r="CA11" s="118"/>
      <c r="CB11" s="118"/>
      <c r="CC11" s="118"/>
      <c r="CD11" s="118"/>
      <c r="CE11" s="223"/>
      <c r="CF11" s="118"/>
      <c r="CG11" s="118"/>
      <c r="CH11" s="118"/>
      <c r="CI11" s="118"/>
      <c r="CJ11" s="118"/>
      <c r="CK11" s="118"/>
      <c r="CL11" s="425"/>
      <c r="CM11" s="118"/>
      <c r="CN11" s="118"/>
      <c r="CO11" s="118"/>
      <c r="CP11" s="118"/>
      <c r="CQ11" s="82"/>
      <c r="CR11" s="118"/>
      <c r="CS11" s="118"/>
      <c r="CT11" s="118"/>
      <c r="CU11" s="118"/>
      <c r="CV11" s="223"/>
      <c r="CW11" s="267"/>
      <c r="CX11" s="118"/>
      <c r="CY11" s="118"/>
      <c r="CZ11" s="118"/>
      <c r="DA11" s="223"/>
      <c r="DB11" s="118"/>
      <c r="DC11" s="118"/>
      <c r="DD11" s="118"/>
    </row>
    <row r="12" spans="1:108">
      <c r="A12" s="7" t="s">
        <v>11</v>
      </c>
      <c r="B12" s="8" t="s">
        <v>12</v>
      </c>
      <c r="C12" s="268">
        <f>SUM(E12:DD12)</f>
        <v>872472</v>
      </c>
      <c r="E12" s="268"/>
      <c r="F12" s="384">
        <v>601917</v>
      </c>
      <c r="G12" s="268"/>
      <c r="H12" s="224"/>
      <c r="I12" s="268">
        <v>19427</v>
      </c>
      <c r="J12" s="426">
        <v>126715</v>
      </c>
      <c r="K12" s="268">
        <v>124413</v>
      </c>
      <c r="L12" s="268" t="s">
        <v>15</v>
      </c>
      <c r="M12" s="268"/>
      <c r="N12" s="268"/>
      <c r="O12" s="268"/>
      <c r="P12" s="268"/>
      <c r="Q12" s="268"/>
      <c r="R12" s="268"/>
      <c r="S12" s="268"/>
      <c r="T12" s="268"/>
      <c r="U12" s="268"/>
      <c r="V12" s="268"/>
      <c r="W12" s="268"/>
      <c r="X12" s="224"/>
      <c r="Y12" s="268"/>
      <c r="Z12" s="268"/>
      <c r="AA12" s="268"/>
      <c r="AB12" s="224"/>
      <c r="AC12" s="268"/>
      <c r="AD12" s="426"/>
      <c r="AE12" s="268"/>
      <c r="AF12" s="268"/>
      <c r="AG12" s="268"/>
      <c r="AH12" s="268"/>
      <c r="AI12" s="268"/>
      <c r="AJ12" s="268"/>
      <c r="AK12" s="268"/>
      <c r="AL12" s="268"/>
      <c r="AM12" s="268"/>
      <c r="AN12" s="268"/>
      <c r="AO12" s="268"/>
      <c r="AP12" s="268"/>
      <c r="AQ12" s="268"/>
      <c r="AR12" s="268"/>
      <c r="AS12" s="268"/>
      <c r="AT12" s="268"/>
      <c r="AU12" s="184"/>
      <c r="AV12" s="268"/>
      <c r="AW12" s="268"/>
      <c r="AX12" s="268"/>
      <c r="AY12" s="268"/>
      <c r="AZ12" s="268"/>
      <c r="BA12" s="268"/>
      <c r="BB12" s="426"/>
      <c r="BC12" s="268"/>
      <c r="BD12" s="268"/>
      <c r="BE12" s="268"/>
      <c r="BF12" s="268"/>
      <c r="BG12" s="268"/>
      <c r="BH12" s="268"/>
      <c r="BI12" s="268"/>
      <c r="BJ12" s="426"/>
      <c r="BK12" s="268"/>
      <c r="BL12" s="268"/>
      <c r="BM12" s="268"/>
      <c r="BN12" s="268"/>
      <c r="BO12" s="268"/>
      <c r="BP12" s="268"/>
      <c r="BQ12" s="268"/>
      <c r="BR12" s="268"/>
      <c r="BS12" s="268"/>
      <c r="BT12" s="268"/>
      <c r="BU12" s="268"/>
      <c r="BV12" s="268"/>
      <c r="BW12" s="268"/>
      <c r="BX12" s="268"/>
      <c r="BY12" s="268"/>
      <c r="BZ12" s="268"/>
      <c r="CA12" s="268"/>
      <c r="CB12" s="268"/>
      <c r="CC12" s="268"/>
      <c r="CD12" s="268"/>
      <c r="CE12" s="224"/>
      <c r="CF12" s="268"/>
      <c r="CG12" s="268"/>
      <c r="CH12" s="268"/>
      <c r="CI12" s="268"/>
      <c r="CJ12" s="268"/>
      <c r="CK12" s="268"/>
      <c r="CL12" s="426"/>
      <c r="CM12" s="268"/>
      <c r="CN12" s="268"/>
      <c r="CO12" s="268"/>
      <c r="CP12" s="268"/>
      <c r="CQ12" s="268"/>
      <c r="CR12" s="268"/>
      <c r="CS12" s="268"/>
      <c r="CT12" s="268"/>
      <c r="CU12" s="268"/>
      <c r="CV12" s="224"/>
      <c r="CW12" s="269"/>
      <c r="CX12" s="268"/>
      <c r="CY12" s="268"/>
      <c r="CZ12" s="268"/>
      <c r="DA12" s="224"/>
      <c r="DB12" s="224"/>
      <c r="DC12" s="268"/>
      <c r="DD12" s="268"/>
    </row>
    <row r="13" spans="1:108">
      <c r="A13" s="9" t="s">
        <v>13</v>
      </c>
      <c r="B13" s="10" t="s">
        <v>12</v>
      </c>
      <c r="C13" s="269">
        <f>SUM(E13:DD13)</f>
        <v>262669</v>
      </c>
      <c r="E13" s="269"/>
      <c r="F13" s="385">
        <v>201144</v>
      </c>
      <c r="G13" s="269"/>
      <c r="H13" s="225"/>
      <c r="I13" s="269">
        <v>1265</v>
      </c>
      <c r="J13" s="427">
        <v>57444</v>
      </c>
      <c r="K13" s="269">
        <v>734</v>
      </c>
      <c r="L13" s="269">
        <v>2082</v>
      </c>
      <c r="M13" s="269"/>
      <c r="N13" s="269"/>
      <c r="O13" s="269"/>
      <c r="P13" s="269"/>
      <c r="Q13" s="269"/>
      <c r="R13" s="269"/>
      <c r="S13" s="269"/>
      <c r="T13" s="269"/>
      <c r="U13" s="269"/>
      <c r="V13" s="269"/>
      <c r="W13" s="269"/>
      <c r="X13" s="225"/>
      <c r="Y13" s="269"/>
      <c r="Z13" s="269"/>
      <c r="AA13" s="269"/>
      <c r="AB13" s="225"/>
      <c r="AC13" s="269"/>
      <c r="AD13" s="427"/>
      <c r="AE13" s="269"/>
      <c r="AF13" s="269"/>
      <c r="AG13" s="269"/>
      <c r="AH13" s="269"/>
      <c r="AI13" s="269"/>
      <c r="AJ13" s="269"/>
      <c r="AK13" s="269"/>
      <c r="AL13" s="269"/>
      <c r="AM13" s="269"/>
      <c r="AN13" s="269"/>
      <c r="AO13" s="269"/>
      <c r="AP13" s="269"/>
      <c r="AQ13" s="269"/>
      <c r="AR13" s="269"/>
      <c r="AS13" s="269"/>
      <c r="AT13" s="269"/>
      <c r="AU13" s="185"/>
      <c r="AV13" s="269"/>
      <c r="AW13" s="269"/>
      <c r="AX13" s="269"/>
      <c r="AY13" s="269"/>
      <c r="AZ13" s="269"/>
      <c r="BA13" s="269"/>
      <c r="BB13" s="427"/>
      <c r="BC13" s="269"/>
      <c r="BD13" s="269"/>
      <c r="BE13" s="269"/>
      <c r="BF13" s="269"/>
      <c r="BG13" s="269"/>
      <c r="BH13" s="269"/>
      <c r="BI13" s="269"/>
      <c r="BJ13" s="427"/>
      <c r="BK13" s="269"/>
      <c r="BL13" s="269"/>
      <c r="BM13" s="269"/>
      <c r="BN13" s="269"/>
      <c r="BO13" s="269"/>
      <c r="BP13" s="269"/>
      <c r="BQ13" s="269"/>
      <c r="BR13" s="269"/>
      <c r="BS13" s="269"/>
      <c r="BT13" s="269"/>
      <c r="BU13" s="269"/>
      <c r="BV13" s="269"/>
      <c r="BW13" s="269"/>
      <c r="BX13" s="269"/>
      <c r="BY13" s="269"/>
      <c r="BZ13" s="269"/>
      <c r="CA13" s="269"/>
      <c r="CB13" s="269"/>
      <c r="CC13" s="269"/>
      <c r="CD13" s="269"/>
      <c r="CE13" s="225"/>
      <c r="CF13" s="269"/>
      <c r="CG13" s="269"/>
      <c r="CH13" s="269"/>
      <c r="CI13" s="269"/>
      <c r="CJ13" s="269"/>
      <c r="CK13" s="269"/>
      <c r="CL13" s="427"/>
      <c r="CM13" s="269"/>
      <c r="CN13" s="269"/>
      <c r="CO13" s="269"/>
      <c r="CP13" s="269"/>
      <c r="CQ13" s="269"/>
      <c r="CR13" s="269"/>
      <c r="CS13" s="269"/>
      <c r="CT13" s="269"/>
      <c r="CU13" s="269"/>
      <c r="CV13" s="225"/>
      <c r="CW13" s="269"/>
      <c r="CX13" s="269"/>
      <c r="CY13" s="269"/>
      <c r="CZ13" s="269"/>
      <c r="DA13" s="225"/>
      <c r="DB13" s="225"/>
      <c r="DC13" s="269"/>
      <c r="DD13" s="269"/>
    </row>
    <row r="14" spans="1:108">
      <c r="A14" s="9" t="s">
        <v>14</v>
      </c>
      <c r="B14" s="10" t="s">
        <v>12</v>
      </c>
      <c r="C14" s="269">
        <f>SUM(E14:DD14)</f>
        <v>3183</v>
      </c>
      <c r="E14" s="269"/>
      <c r="F14" s="385">
        <v>3183</v>
      </c>
      <c r="G14" s="269"/>
      <c r="H14" s="225"/>
      <c r="I14" s="269"/>
      <c r="J14" s="427">
        <v>0</v>
      </c>
      <c r="K14" s="269">
        <v>0</v>
      </c>
      <c r="L14" s="269" t="s">
        <v>15</v>
      </c>
      <c r="M14" s="269"/>
      <c r="N14" s="269"/>
      <c r="O14" s="269"/>
      <c r="P14" s="269"/>
      <c r="Q14" s="269"/>
      <c r="R14" s="269"/>
      <c r="S14" s="269"/>
      <c r="T14" s="269"/>
      <c r="U14" s="269"/>
      <c r="V14" s="269"/>
      <c r="W14" s="269"/>
      <c r="X14" s="225"/>
      <c r="Y14" s="269"/>
      <c r="Z14" s="269"/>
      <c r="AA14" s="269"/>
      <c r="AB14" s="225"/>
      <c r="AC14" s="269"/>
      <c r="AD14" s="427"/>
      <c r="AE14" s="269"/>
      <c r="AF14" s="269"/>
      <c r="AG14" s="269"/>
      <c r="AH14" s="269"/>
      <c r="AI14" s="269"/>
      <c r="AJ14" s="269"/>
      <c r="AK14" s="269"/>
      <c r="AL14" s="269"/>
      <c r="AM14" s="269"/>
      <c r="AN14" s="269"/>
      <c r="AO14" s="269"/>
      <c r="AP14" s="269"/>
      <c r="AQ14" s="269"/>
      <c r="AR14" s="269"/>
      <c r="AS14" s="269"/>
      <c r="AT14" s="269"/>
      <c r="AU14" s="185"/>
      <c r="AV14" s="269"/>
      <c r="AW14" s="269"/>
      <c r="AX14" s="269"/>
      <c r="AY14" s="269"/>
      <c r="AZ14" s="269"/>
      <c r="BA14" s="269"/>
      <c r="BB14" s="427"/>
      <c r="BC14" s="269"/>
      <c r="BD14" s="269"/>
      <c r="BE14" s="269"/>
      <c r="BF14" s="269"/>
      <c r="BG14" s="269"/>
      <c r="BH14" s="269"/>
      <c r="BI14" s="269"/>
      <c r="BJ14" s="427"/>
      <c r="BK14" s="269"/>
      <c r="BL14" s="269"/>
      <c r="BM14" s="269"/>
      <c r="BN14" s="269"/>
      <c r="BO14" s="269"/>
      <c r="BP14" s="269"/>
      <c r="BQ14" s="269"/>
      <c r="BR14" s="269"/>
      <c r="BS14" s="269"/>
      <c r="BT14" s="269"/>
      <c r="BU14" s="269"/>
      <c r="BV14" s="269"/>
      <c r="BW14" s="269"/>
      <c r="BX14" s="269"/>
      <c r="BY14" s="269"/>
      <c r="BZ14" s="269"/>
      <c r="CA14" s="269"/>
      <c r="CB14" s="269"/>
      <c r="CC14" s="269"/>
      <c r="CD14" s="269"/>
      <c r="CE14" s="225"/>
      <c r="CF14" s="269"/>
      <c r="CG14" s="269"/>
      <c r="CH14" s="269"/>
      <c r="CI14" s="269"/>
      <c r="CJ14" s="269"/>
      <c r="CK14" s="269"/>
      <c r="CL14" s="427"/>
      <c r="CM14" s="269"/>
      <c r="CN14" s="269"/>
      <c r="CO14" s="269"/>
      <c r="CP14" s="269"/>
      <c r="CQ14" s="269"/>
      <c r="CR14" s="269"/>
      <c r="CS14" s="269"/>
      <c r="CT14" s="269"/>
      <c r="CU14" s="269"/>
      <c r="CV14" s="225"/>
      <c r="CW14" s="269"/>
      <c r="CX14" s="269"/>
      <c r="CY14" s="269"/>
      <c r="CZ14" s="269"/>
      <c r="DA14" s="225"/>
      <c r="DB14" s="225"/>
      <c r="DC14" s="269"/>
      <c r="DD14" s="269"/>
    </row>
    <row r="15" spans="1:108">
      <c r="A15" s="9" t="s">
        <v>16</v>
      </c>
      <c r="B15" s="10" t="s">
        <v>12</v>
      </c>
      <c r="C15" s="269">
        <f>SUM(E15:DD15)</f>
        <v>2038053</v>
      </c>
      <c r="E15" s="269"/>
      <c r="F15" s="385">
        <v>1213053</v>
      </c>
      <c r="G15" s="269"/>
      <c r="H15" s="225"/>
      <c r="I15" s="269">
        <v>80000</v>
      </c>
      <c r="J15" s="427">
        <v>745000</v>
      </c>
      <c r="K15" s="269" t="s">
        <v>334</v>
      </c>
      <c r="L15" s="269" t="s">
        <v>15</v>
      </c>
      <c r="M15" s="269"/>
      <c r="N15" s="269"/>
      <c r="O15" s="269"/>
      <c r="P15" s="269"/>
      <c r="Q15" s="269"/>
      <c r="R15" s="269"/>
      <c r="S15" s="269"/>
      <c r="T15" s="269"/>
      <c r="U15" s="269"/>
      <c r="V15" s="269"/>
      <c r="W15" s="269"/>
      <c r="X15" s="225"/>
      <c r="Y15" s="269"/>
      <c r="Z15" s="269"/>
      <c r="AA15" s="269"/>
      <c r="AB15" s="225"/>
      <c r="AC15" s="269"/>
      <c r="AD15" s="427"/>
      <c r="AE15" s="269"/>
      <c r="AF15" s="269"/>
      <c r="AG15" s="269"/>
      <c r="AH15" s="269"/>
      <c r="AI15" s="269"/>
      <c r="AJ15" s="269"/>
      <c r="AK15" s="269"/>
      <c r="AL15" s="269"/>
      <c r="AM15" s="269"/>
      <c r="AN15" s="269"/>
      <c r="AO15" s="269"/>
      <c r="AP15" s="269"/>
      <c r="AQ15" s="269"/>
      <c r="AR15" s="269"/>
      <c r="AS15" s="269"/>
      <c r="AT15" s="269"/>
      <c r="AU15" s="185"/>
      <c r="AV15" s="269"/>
      <c r="AW15" s="269"/>
      <c r="AX15" s="269"/>
      <c r="AY15" s="269"/>
      <c r="AZ15" s="269"/>
      <c r="BA15" s="269"/>
      <c r="BB15" s="427"/>
      <c r="BC15" s="269"/>
      <c r="BD15" s="269"/>
      <c r="BE15" s="269"/>
      <c r="BF15" s="269"/>
      <c r="BG15" s="269"/>
      <c r="BH15" s="269"/>
      <c r="BI15" s="269"/>
      <c r="BJ15" s="427"/>
      <c r="BK15" s="269"/>
      <c r="BL15" s="269"/>
      <c r="BM15" s="269"/>
      <c r="BN15" s="269"/>
      <c r="BO15" s="269"/>
      <c r="BP15" s="269"/>
      <c r="BQ15" s="269"/>
      <c r="BR15" s="269"/>
      <c r="BS15" s="269"/>
      <c r="BT15" s="269"/>
      <c r="BU15" s="269"/>
      <c r="BV15" s="269"/>
      <c r="BW15" s="269"/>
      <c r="BX15" s="269"/>
      <c r="BY15" s="269"/>
      <c r="BZ15" s="269"/>
      <c r="CA15" s="269"/>
      <c r="CB15" s="269"/>
      <c r="CC15" s="269"/>
      <c r="CD15" s="269"/>
      <c r="CE15" s="225"/>
      <c r="CF15" s="269"/>
      <c r="CG15" s="269"/>
      <c r="CH15" s="269"/>
      <c r="CI15" s="269"/>
      <c r="CJ15" s="269"/>
      <c r="CK15" s="269"/>
      <c r="CL15" s="427"/>
      <c r="CM15" s="269"/>
      <c r="CN15" s="269"/>
      <c r="CO15" s="269"/>
      <c r="CP15" s="269"/>
      <c r="CQ15" s="269"/>
      <c r="CR15" s="269"/>
      <c r="CS15" s="269"/>
      <c r="CT15" s="269"/>
      <c r="CU15" s="269"/>
      <c r="CV15" s="225"/>
      <c r="CW15" s="269"/>
      <c r="CX15" s="269"/>
      <c r="CY15" s="269"/>
      <c r="CZ15" s="269"/>
      <c r="DA15" s="225"/>
      <c r="DB15" s="269"/>
      <c r="DC15" s="269"/>
      <c r="DD15" s="269"/>
    </row>
    <row r="16" spans="1:108">
      <c r="A16" s="11" t="s">
        <v>17</v>
      </c>
      <c r="B16" s="10" t="s">
        <v>12</v>
      </c>
      <c r="C16" s="314">
        <f t="shared" ref="C16" si="0">SUM(C12:C14)</f>
        <v>1138324</v>
      </c>
      <c r="E16" s="270"/>
      <c r="F16" s="386">
        <v>806244</v>
      </c>
      <c r="G16" s="270"/>
      <c r="H16" s="226">
        <v>0</v>
      </c>
      <c r="I16" s="270">
        <v>20692</v>
      </c>
      <c r="J16" s="428">
        <v>184159</v>
      </c>
      <c r="K16" s="270">
        <v>125147</v>
      </c>
      <c r="L16" s="270">
        <v>2082</v>
      </c>
      <c r="M16" s="270"/>
      <c r="N16" s="270"/>
      <c r="O16" s="270"/>
      <c r="P16" s="270"/>
      <c r="Q16" s="270"/>
      <c r="R16" s="270">
        <v>0</v>
      </c>
      <c r="S16" s="270"/>
      <c r="T16" s="270"/>
      <c r="U16" s="270">
        <v>763</v>
      </c>
      <c r="V16" s="270"/>
      <c r="W16" s="270">
        <v>0</v>
      </c>
      <c r="X16" s="226" t="s">
        <v>338</v>
      </c>
      <c r="Y16" s="270"/>
      <c r="Z16" s="270">
        <v>0</v>
      </c>
      <c r="AA16" s="270"/>
      <c r="AB16" s="226"/>
      <c r="AC16" s="270"/>
      <c r="AD16" s="428">
        <v>0</v>
      </c>
      <c r="AE16" s="270"/>
      <c r="AF16" s="270"/>
      <c r="AG16" s="270"/>
      <c r="AH16" s="270">
        <v>0</v>
      </c>
      <c r="AI16" s="270"/>
      <c r="AJ16" s="270"/>
      <c r="AK16" s="270"/>
      <c r="AL16" s="270"/>
      <c r="AM16" s="270"/>
      <c r="AN16" s="270"/>
      <c r="AO16" s="270">
        <v>0</v>
      </c>
      <c r="AP16" s="270"/>
      <c r="AQ16" s="270"/>
      <c r="AR16" s="270"/>
      <c r="AS16" s="270"/>
      <c r="AT16" s="270"/>
      <c r="AU16" s="186"/>
      <c r="AV16" s="270"/>
      <c r="AW16" s="270">
        <v>0</v>
      </c>
      <c r="AX16" s="270"/>
      <c r="AY16" s="270"/>
      <c r="AZ16" s="270"/>
      <c r="BA16" s="270"/>
      <c r="BB16" s="428">
        <v>0</v>
      </c>
      <c r="BC16" s="270"/>
      <c r="BD16" s="270"/>
      <c r="BE16" s="270">
        <v>0</v>
      </c>
      <c r="BF16" s="270"/>
      <c r="BG16" s="270"/>
      <c r="BH16" s="270"/>
      <c r="BI16" s="270"/>
      <c r="BJ16" s="428">
        <v>0</v>
      </c>
      <c r="BK16" s="270"/>
      <c r="BL16" s="270"/>
      <c r="BM16" s="270"/>
      <c r="BN16" s="270">
        <v>0</v>
      </c>
      <c r="BO16" s="270"/>
      <c r="BP16" s="270"/>
      <c r="BQ16" s="270"/>
      <c r="BR16" s="270"/>
      <c r="BS16" s="270"/>
      <c r="BT16" s="270">
        <v>0</v>
      </c>
      <c r="BU16" s="270"/>
      <c r="BV16" s="270"/>
      <c r="BW16" s="270">
        <v>0</v>
      </c>
      <c r="BX16" s="270"/>
      <c r="BY16" s="270"/>
      <c r="BZ16" s="270"/>
      <c r="CA16" s="270"/>
      <c r="CB16" s="270"/>
      <c r="CC16" s="270"/>
      <c r="CD16" s="270">
        <v>0</v>
      </c>
      <c r="CE16" s="226"/>
      <c r="CF16" s="270"/>
      <c r="CG16" s="270">
        <v>0</v>
      </c>
      <c r="CH16" s="270"/>
      <c r="CI16" s="270"/>
      <c r="CJ16" s="270"/>
      <c r="CK16" s="270"/>
      <c r="CL16" s="428">
        <v>0</v>
      </c>
      <c r="CM16" s="270"/>
      <c r="CN16" s="270"/>
      <c r="CO16" s="270"/>
      <c r="CP16" s="270"/>
      <c r="CQ16" s="270"/>
      <c r="CR16" s="270">
        <v>0</v>
      </c>
      <c r="CS16" s="270">
        <v>0</v>
      </c>
      <c r="CT16" s="270"/>
      <c r="CU16" s="270"/>
      <c r="CV16" s="226"/>
      <c r="CW16" s="270">
        <v>0</v>
      </c>
      <c r="CX16" s="270"/>
      <c r="CY16" s="270">
        <v>0</v>
      </c>
      <c r="CZ16" s="270"/>
      <c r="DA16" s="226"/>
      <c r="DB16" s="226"/>
      <c r="DC16" s="270"/>
      <c r="DD16" s="270"/>
    </row>
    <row r="17" spans="1:108">
      <c r="A17" s="12"/>
      <c r="B17" s="13" t="s">
        <v>18</v>
      </c>
      <c r="C17" s="271"/>
      <c r="E17" s="271"/>
      <c r="F17" s="387"/>
      <c r="G17" s="271"/>
      <c r="H17" s="227"/>
      <c r="I17" s="271"/>
      <c r="J17" s="429"/>
      <c r="K17" s="271"/>
      <c r="L17" s="271"/>
      <c r="M17" s="271"/>
      <c r="N17" s="271"/>
      <c r="O17" s="271"/>
      <c r="P17" s="271"/>
      <c r="Q17" s="271"/>
      <c r="R17" s="271"/>
      <c r="S17" s="271"/>
      <c r="T17" s="271"/>
      <c r="U17" s="271"/>
      <c r="V17" s="271"/>
      <c r="W17" s="271"/>
      <c r="X17" s="227"/>
      <c r="Y17" s="271"/>
      <c r="Z17" s="271"/>
      <c r="AA17" s="271"/>
      <c r="AB17" s="227"/>
      <c r="AC17" s="271"/>
      <c r="AD17" s="429"/>
      <c r="AE17" s="271"/>
      <c r="AF17" s="271"/>
      <c r="AG17" s="271"/>
      <c r="AH17" s="271"/>
      <c r="AI17" s="271"/>
      <c r="AJ17" s="271"/>
      <c r="AK17" s="271"/>
      <c r="AL17" s="271"/>
      <c r="AM17" s="271"/>
      <c r="AN17" s="271"/>
      <c r="AO17" s="271"/>
      <c r="AP17" s="271"/>
      <c r="AQ17" s="271"/>
      <c r="AR17" s="271"/>
      <c r="AS17" s="271"/>
      <c r="AT17" s="271"/>
      <c r="AU17" s="187"/>
      <c r="AV17" s="271"/>
      <c r="AW17" s="271"/>
      <c r="AX17" s="271"/>
      <c r="AY17" s="271"/>
      <c r="AZ17" s="271"/>
      <c r="BA17" s="271"/>
      <c r="BB17" s="429"/>
      <c r="BC17" s="271"/>
      <c r="BD17" s="271"/>
      <c r="BE17" s="271"/>
      <c r="BF17" s="271"/>
      <c r="BG17" s="271"/>
      <c r="BH17" s="271"/>
      <c r="BI17" s="271"/>
      <c r="BJ17" s="429"/>
      <c r="BK17" s="271"/>
      <c r="BL17" s="271"/>
      <c r="BM17" s="271"/>
      <c r="BN17" s="271"/>
      <c r="BO17" s="271"/>
      <c r="BP17" s="271"/>
      <c r="BQ17" s="271"/>
      <c r="BR17" s="271"/>
      <c r="BS17" s="271"/>
      <c r="BT17" s="271"/>
      <c r="BU17" s="271"/>
      <c r="BV17" s="271"/>
      <c r="BW17" s="271"/>
      <c r="BX17" s="271"/>
      <c r="BY17" s="271"/>
      <c r="BZ17" s="271"/>
      <c r="CA17" s="271"/>
      <c r="CB17" s="271"/>
      <c r="CC17" s="271"/>
      <c r="CD17" s="271"/>
      <c r="CE17" s="227"/>
      <c r="CF17" s="271"/>
      <c r="CG17" s="271"/>
      <c r="CH17" s="271"/>
      <c r="CI17" s="271"/>
      <c r="CJ17" s="271"/>
      <c r="CK17" s="271"/>
      <c r="CL17" s="429"/>
      <c r="CM17" s="271"/>
      <c r="CN17" s="271"/>
      <c r="CO17" s="271"/>
      <c r="CP17" s="271"/>
      <c r="CQ17" s="271"/>
      <c r="CR17" s="271"/>
      <c r="CS17" s="271"/>
      <c r="CT17" s="271"/>
      <c r="CU17" s="271"/>
      <c r="CV17" s="227"/>
      <c r="CW17" s="271"/>
      <c r="CX17" s="271"/>
      <c r="CY17" s="271"/>
      <c r="CZ17" s="271"/>
      <c r="DA17" s="227"/>
      <c r="DB17" s="271"/>
      <c r="DC17" s="271"/>
      <c r="DD17" s="271"/>
    </row>
    <row r="18" spans="1:108" ht="15.75" thickBot="1">
      <c r="A18" s="14" t="s">
        <v>19</v>
      </c>
      <c r="B18" s="15" t="s">
        <v>18</v>
      </c>
      <c r="C18" s="118"/>
      <c r="E18" s="267"/>
      <c r="F18" s="383"/>
      <c r="G18" s="105"/>
      <c r="H18" s="223"/>
      <c r="I18" s="118"/>
      <c r="J18" s="425"/>
      <c r="K18" s="118"/>
      <c r="L18" s="267"/>
      <c r="M18" s="118"/>
      <c r="N18" s="267"/>
      <c r="O18" s="118"/>
      <c r="P18" s="118"/>
      <c r="Q18" s="118"/>
      <c r="R18" s="82"/>
      <c r="S18" s="118"/>
      <c r="T18" s="118"/>
      <c r="U18" s="105"/>
      <c r="V18" s="118"/>
      <c r="W18" s="267"/>
      <c r="X18" s="150"/>
      <c r="Y18" s="267"/>
      <c r="Z18" s="82"/>
      <c r="AA18" s="82"/>
      <c r="AB18" s="223"/>
      <c r="AC18" s="82"/>
      <c r="AD18" s="425"/>
      <c r="AE18" s="82"/>
      <c r="AF18" s="82"/>
      <c r="AG18" s="82"/>
      <c r="AH18" s="118"/>
      <c r="AI18" s="82"/>
      <c r="AJ18" s="82"/>
      <c r="AK18" s="82"/>
      <c r="AL18" s="82"/>
      <c r="AM18" s="82"/>
      <c r="AN18" s="82"/>
      <c r="AO18" s="82"/>
      <c r="AP18" s="82"/>
      <c r="AQ18" s="82"/>
      <c r="AR18" s="82"/>
      <c r="AS18" s="82"/>
      <c r="AT18" s="82"/>
      <c r="AU18" s="183"/>
      <c r="AV18" s="267"/>
      <c r="AW18" s="82"/>
      <c r="AX18" s="82"/>
      <c r="AY18" s="118"/>
      <c r="AZ18" s="118"/>
      <c r="BA18" s="105"/>
      <c r="BB18" s="425"/>
      <c r="BC18" s="118"/>
      <c r="BD18" s="267"/>
      <c r="BE18" s="118"/>
      <c r="BF18" s="267"/>
      <c r="BG18" s="118"/>
      <c r="BH18" s="118"/>
      <c r="BI18" s="118"/>
      <c r="BJ18" s="425"/>
      <c r="BK18" s="118"/>
      <c r="BL18" s="118"/>
      <c r="BM18" s="118"/>
      <c r="BN18" s="118"/>
      <c r="BO18" s="118"/>
      <c r="BP18" s="118"/>
      <c r="BQ18" s="118"/>
      <c r="BR18" s="118"/>
      <c r="BS18" s="118"/>
      <c r="BT18" s="118"/>
      <c r="BU18" s="118"/>
      <c r="BV18" s="118"/>
      <c r="BW18" s="118"/>
      <c r="BX18" s="267"/>
      <c r="BY18" s="118"/>
      <c r="BZ18" s="118"/>
      <c r="CA18" s="118"/>
      <c r="CB18" s="267"/>
      <c r="CC18" s="118"/>
      <c r="CD18" s="118"/>
      <c r="CE18" s="223"/>
      <c r="CF18" s="118"/>
      <c r="CG18" s="118"/>
      <c r="CH18" s="118"/>
      <c r="CI18" s="118"/>
      <c r="CJ18" s="118"/>
      <c r="CK18" s="118"/>
      <c r="CL18" s="425"/>
      <c r="CM18" s="118"/>
      <c r="CN18" s="118"/>
      <c r="CO18" s="118"/>
      <c r="CP18" s="118"/>
      <c r="CQ18" s="82"/>
      <c r="CR18" s="118"/>
      <c r="CS18" s="118"/>
      <c r="CT18" s="118"/>
      <c r="CU18" s="118"/>
      <c r="CV18" s="223"/>
      <c r="CW18" s="267"/>
      <c r="CX18" s="118"/>
      <c r="CY18" s="118"/>
      <c r="CZ18" s="118"/>
      <c r="DA18" s="223"/>
      <c r="DB18" s="118"/>
      <c r="DC18" s="118"/>
      <c r="DD18" s="118"/>
    </row>
    <row r="19" spans="1:108" ht="24.75">
      <c r="A19" s="9" t="s">
        <v>20</v>
      </c>
      <c r="B19" s="10" t="s">
        <v>12</v>
      </c>
      <c r="C19" s="269">
        <f>SUM(E19:DD19)</f>
        <v>707947</v>
      </c>
      <c r="E19" s="269"/>
      <c r="F19" s="385">
        <v>555123</v>
      </c>
      <c r="G19" s="269"/>
      <c r="H19" s="225"/>
      <c r="I19" s="269"/>
      <c r="J19" s="427">
        <v>0</v>
      </c>
      <c r="K19" s="269">
        <v>152824</v>
      </c>
      <c r="L19" s="269" t="s">
        <v>15</v>
      </c>
      <c r="M19" s="269"/>
      <c r="N19" s="269"/>
      <c r="O19" s="269"/>
      <c r="P19" s="269"/>
      <c r="Q19" s="269"/>
      <c r="R19" s="269"/>
      <c r="S19" s="269"/>
      <c r="T19" s="269"/>
      <c r="U19" s="269"/>
      <c r="V19" s="269"/>
      <c r="W19" s="269"/>
      <c r="X19" s="225"/>
      <c r="Y19" s="269"/>
      <c r="Z19" s="269"/>
      <c r="AA19" s="269"/>
      <c r="AB19" s="225"/>
      <c r="AC19" s="269"/>
      <c r="AD19" s="427"/>
      <c r="AE19" s="269"/>
      <c r="AF19" s="269"/>
      <c r="AG19" s="269"/>
      <c r="AH19" s="269"/>
      <c r="AI19" s="269"/>
      <c r="AJ19" s="269"/>
      <c r="AK19" s="269"/>
      <c r="AL19" s="269"/>
      <c r="AM19" s="269"/>
      <c r="AN19" s="269"/>
      <c r="AO19" s="269"/>
      <c r="AP19" s="269"/>
      <c r="AQ19" s="269"/>
      <c r="AR19" s="269"/>
      <c r="AS19" s="269"/>
      <c r="AT19" s="269"/>
      <c r="AU19" s="185"/>
      <c r="AV19" s="269"/>
      <c r="AW19" s="269"/>
      <c r="AX19" s="269"/>
      <c r="AY19" s="269"/>
      <c r="AZ19" s="269"/>
      <c r="BA19" s="269"/>
      <c r="BB19" s="427"/>
      <c r="BC19" s="269"/>
      <c r="BD19" s="269"/>
      <c r="BE19" s="269"/>
      <c r="BF19" s="269"/>
      <c r="BG19" s="269"/>
      <c r="BH19" s="269"/>
      <c r="BI19" s="269"/>
      <c r="BJ19" s="427"/>
      <c r="BK19" s="269"/>
      <c r="BL19" s="269"/>
      <c r="BM19" s="269"/>
      <c r="BN19" s="269"/>
      <c r="BO19" s="269"/>
      <c r="BP19" s="269"/>
      <c r="BQ19" s="269"/>
      <c r="BR19" s="269"/>
      <c r="BS19" s="269"/>
      <c r="BT19" s="269"/>
      <c r="BU19" s="269"/>
      <c r="BV19" s="269"/>
      <c r="BW19" s="269"/>
      <c r="BX19" s="269"/>
      <c r="BY19" s="269"/>
      <c r="BZ19" s="269"/>
      <c r="CA19" s="269"/>
      <c r="CB19" s="269"/>
      <c r="CC19" s="269"/>
      <c r="CD19" s="269"/>
      <c r="CE19" s="225"/>
      <c r="CF19" s="269"/>
      <c r="CG19" s="269"/>
      <c r="CH19" s="269"/>
      <c r="CI19" s="269"/>
      <c r="CJ19" s="269"/>
      <c r="CK19" s="269"/>
      <c r="CL19" s="427"/>
      <c r="CM19" s="269"/>
      <c r="CN19" s="269"/>
      <c r="CO19" s="269"/>
      <c r="CP19" s="269"/>
      <c r="CQ19" s="269"/>
      <c r="CR19" s="269"/>
      <c r="CS19" s="269"/>
      <c r="CT19" s="269"/>
      <c r="CU19" s="269"/>
      <c r="CV19" s="225"/>
      <c r="CW19" s="269"/>
      <c r="CX19" s="269"/>
      <c r="CY19" s="269"/>
      <c r="CZ19" s="269"/>
      <c r="DA19" s="225"/>
      <c r="DB19" s="225"/>
      <c r="DC19" s="269"/>
      <c r="DD19" s="269"/>
    </row>
    <row r="20" spans="1:108" ht="24.75">
      <c r="A20" s="9" t="s">
        <v>21</v>
      </c>
      <c r="B20" s="10" t="s">
        <v>12</v>
      </c>
      <c r="C20" s="269">
        <f>SUM(E20:DD20)</f>
        <v>4280238</v>
      </c>
      <c r="E20" s="269"/>
      <c r="F20" s="385">
        <v>1703504</v>
      </c>
      <c r="G20" s="269"/>
      <c r="H20" s="225">
        <v>2536387</v>
      </c>
      <c r="I20" s="269"/>
      <c r="J20" s="427">
        <v>4356</v>
      </c>
      <c r="K20" s="269">
        <v>35991</v>
      </c>
      <c r="L20" s="269" t="s">
        <v>15</v>
      </c>
      <c r="M20" s="269"/>
      <c r="N20" s="269"/>
      <c r="O20" s="269"/>
      <c r="P20" s="269"/>
      <c r="Q20" s="269"/>
      <c r="R20" s="269"/>
      <c r="S20" s="269"/>
      <c r="T20" s="269"/>
      <c r="U20" s="269"/>
      <c r="V20" s="269"/>
      <c r="W20" s="269"/>
      <c r="X20" s="225"/>
      <c r="Y20" s="269"/>
      <c r="Z20" s="269"/>
      <c r="AA20" s="269"/>
      <c r="AB20" s="225"/>
      <c r="AC20" s="269"/>
      <c r="AD20" s="427"/>
      <c r="AE20" s="269"/>
      <c r="AF20" s="269"/>
      <c r="AG20" s="269"/>
      <c r="AH20" s="269"/>
      <c r="AI20" s="269"/>
      <c r="AJ20" s="269"/>
      <c r="AK20" s="269"/>
      <c r="AL20" s="269"/>
      <c r="AM20" s="269"/>
      <c r="AN20" s="269"/>
      <c r="AO20" s="269"/>
      <c r="AP20" s="269"/>
      <c r="AQ20" s="269"/>
      <c r="AR20" s="269"/>
      <c r="AS20" s="269"/>
      <c r="AT20" s="269"/>
      <c r="AU20" s="185"/>
      <c r="AV20" s="269"/>
      <c r="AW20" s="269"/>
      <c r="AX20" s="269"/>
      <c r="AY20" s="269"/>
      <c r="AZ20" s="269"/>
      <c r="BA20" s="269"/>
      <c r="BB20" s="427"/>
      <c r="BC20" s="269"/>
      <c r="BD20" s="269"/>
      <c r="BE20" s="269"/>
      <c r="BF20" s="269"/>
      <c r="BG20" s="269"/>
      <c r="BH20" s="269"/>
      <c r="BI20" s="269"/>
      <c r="BJ20" s="427"/>
      <c r="BK20" s="269"/>
      <c r="BL20" s="269"/>
      <c r="BM20" s="269"/>
      <c r="BN20" s="269"/>
      <c r="BO20" s="269"/>
      <c r="BP20" s="269"/>
      <c r="BQ20" s="269"/>
      <c r="BR20" s="269"/>
      <c r="BS20" s="269"/>
      <c r="BT20" s="269"/>
      <c r="BU20" s="269"/>
      <c r="BV20" s="269"/>
      <c r="BW20" s="269"/>
      <c r="BX20" s="269"/>
      <c r="BY20" s="269"/>
      <c r="BZ20" s="269"/>
      <c r="CA20" s="269"/>
      <c r="CB20" s="269"/>
      <c r="CC20" s="269"/>
      <c r="CD20" s="269"/>
      <c r="CE20" s="225"/>
      <c r="CF20" s="269"/>
      <c r="CG20" s="269"/>
      <c r="CH20" s="269"/>
      <c r="CI20" s="269"/>
      <c r="CJ20" s="269"/>
      <c r="CK20" s="269"/>
      <c r="CL20" s="427"/>
      <c r="CM20" s="269"/>
      <c r="CN20" s="269"/>
      <c r="CO20" s="269"/>
      <c r="CP20" s="269"/>
      <c r="CQ20" s="269"/>
      <c r="CR20" s="269"/>
      <c r="CS20" s="269"/>
      <c r="CT20" s="269"/>
      <c r="CU20" s="269"/>
      <c r="CV20" s="225"/>
      <c r="CW20" s="269"/>
      <c r="CX20" s="269"/>
      <c r="CY20" s="269"/>
      <c r="CZ20" s="269"/>
      <c r="DA20" s="225"/>
      <c r="DB20" s="225"/>
      <c r="DC20" s="269"/>
      <c r="DD20" s="269"/>
    </row>
    <row r="21" spans="1:108">
      <c r="A21" s="11" t="s">
        <v>118</v>
      </c>
      <c r="B21" s="10" t="s">
        <v>12</v>
      </c>
      <c r="C21" s="270">
        <f>SUM(C19:C20)</f>
        <v>4988185</v>
      </c>
      <c r="E21" s="270"/>
      <c r="F21" s="386">
        <v>2258627</v>
      </c>
      <c r="G21" s="270"/>
      <c r="H21" s="226">
        <v>2536387</v>
      </c>
      <c r="I21" s="270">
        <v>0</v>
      </c>
      <c r="J21" s="428">
        <v>4356</v>
      </c>
      <c r="K21" s="270">
        <v>188815</v>
      </c>
      <c r="L21" s="270">
        <v>0</v>
      </c>
      <c r="M21" s="270"/>
      <c r="N21" s="270"/>
      <c r="O21" s="270"/>
      <c r="P21" s="270"/>
      <c r="Q21" s="270"/>
      <c r="R21" s="270">
        <v>0</v>
      </c>
      <c r="S21" s="270"/>
      <c r="T21" s="270"/>
      <c r="U21" s="270">
        <v>0</v>
      </c>
      <c r="V21" s="270"/>
      <c r="W21" s="270">
        <v>0</v>
      </c>
      <c r="X21" s="226" t="s">
        <v>338</v>
      </c>
      <c r="Y21" s="270"/>
      <c r="Z21" s="270">
        <v>0</v>
      </c>
      <c r="AA21" s="270"/>
      <c r="AB21" s="226"/>
      <c r="AC21" s="270"/>
      <c r="AD21" s="428">
        <v>0</v>
      </c>
      <c r="AE21" s="270"/>
      <c r="AF21" s="270"/>
      <c r="AG21" s="270"/>
      <c r="AH21" s="270">
        <v>0</v>
      </c>
      <c r="AI21" s="270"/>
      <c r="AJ21" s="270"/>
      <c r="AK21" s="270"/>
      <c r="AL21" s="270"/>
      <c r="AM21" s="270"/>
      <c r="AN21" s="270"/>
      <c r="AO21" s="270">
        <v>0</v>
      </c>
      <c r="AP21" s="270"/>
      <c r="AQ21" s="270"/>
      <c r="AR21" s="270"/>
      <c r="AS21" s="270"/>
      <c r="AT21" s="270"/>
      <c r="AU21" s="186"/>
      <c r="AV21" s="270"/>
      <c r="AW21" s="270">
        <v>0</v>
      </c>
      <c r="AX21" s="270"/>
      <c r="AY21" s="270"/>
      <c r="AZ21" s="270"/>
      <c r="BA21" s="270"/>
      <c r="BB21" s="428">
        <v>0</v>
      </c>
      <c r="BC21" s="270"/>
      <c r="BD21" s="270"/>
      <c r="BE21" s="270">
        <v>0</v>
      </c>
      <c r="BF21" s="270"/>
      <c r="BG21" s="270"/>
      <c r="BH21" s="270"/>
      <c r="BI21" s="270"/>
      <c r="BJ21" s="428">
        <v>0</v>
      </c>
      <c r="BK21" s="270"/>
      <c r="BL21" s="270"/>
      <c r="BM21" s="270"/>
      <c r="BN21" s="270">
        <v>0</v>
      </c>
      <c r="BO21" s="270"/>
      <c r="BP21" s="270"/>
      <c r="BQ21" s="270"/>
      <c r="BR21" s="270"/>
      <c r="BS21" s="270"/>
      <c r="BT21" s="270">
        <v>0</v>
      </c>
      <c r="BU21" s="270"/>
      <c r="BV21" s="270"/>
      <c r="BW21" s="270">
        <v>0</v>
      </c>
      <c r="BX21" s="270"/>
      <c r="BY21" s="270"/>
      <c r="BZ21" s="270"/>
      <c r="CA21" s="270"/>
      <c r="CB21" s="270"/>
      <c r="CC21" s="270"/>
      <c r="CD21" s="270">
        <v>0</v>
      </c>
      <c r="CE21" s="226"/>
      <c r="CF21" s="270"/>
      <c r="CG21" s="270">
        <v>0</v>
      </c>
      <c r="CH21" s="270"/>
      <c r="CI21" s="270"/>
      <c r="CJ21" s="270"/>
      <c r="CK21" s="270"/>
      <c r="CL21" s="428">
        <v>0</v>
      </c>
      <c r="CM21" s="270"/>
      <c r="CN21" s="270"/>
      <c r="CO21" s="270"/>
      <c r="CP21" s="270"/>
      <c r="CQ21" s="270"/>
      <c r="CR21" s="270">
        <v>0</v>
      </c>
      <c r="CS21" s="270">
        <v>0</v>
      </c>
      <c r="CT21" s="270"/>
      <c r="CU21" s="270"/>
      <c r="CV21" s="226"/>
      <c r="CW21" s="270">
        <v>0</v>
      </c>
      <c r="CX21" s="270"/>
      <c r="CY21" s="270">
        <v>0</v>
      </c>
      <c r="CZ21" s="270"/>
      <c r="DA21" s="226"/>
      <c r="DB21" s="226"/>
      <c r="DC21" s="270"/>
      <c r="DD21" s="270"/>
    </row>
    <row r="22" spans="1:108" ht="15.75" thickBot="1">
      <c r="A22" s="7"/>
      <c r="B22" s="8" t="s">
        <v>18</v>
      </c>
      <c r="C22" s="272"/>
      <c r="E22" s="272"/>
      <c r="F22" s="388"/>
      <c r="G22" s="272"/>
      <c r="H22" s="228"/>
      <c r="I22" s="272"/>
      <c r="J22" s="430"/>
      <c r="K22" s="272"/>
      <c r="L22" s="272"/>
      <c r="M22" s="272"/>
      <c r="N22" s="272"/>
      <c r="O22" s="272"/>
      <c r="P22" s="272"/>
      <c r="Q22" s="272"/>
      <c r="R22" s="272"/>
      <c r="S22" s="272"/>
      <c r="T22" s="272"/>
      <c r="U22" s="272"/>
      <c r="V22" s="272"/>
      <c r="W22" s="272"/>
      <c r="X22" s="228"/>
      <c r="Y22" s="272"/>
      <c r="Z22" s="272"/>
      <c r="AA22" s="272"/>
      <c r="AB22" s="228"/>
      <c r="AC22" s="272"/>
      <c r="AD22" s="430"/>
      <c r="AE22" s="272"/>
      <c r="AF22" s="272"/>
      <c r="AG22" s="272"/>
      <c r="AH22" s="272"/>
      <c r="AI22" s="272"/>
      <c r="AJ22" s="272"/>
      <c r="AK22" s="272"/>
      <c r="AL22" s="272"/>
      <c r="AM22" s="272"/>
      <c r="AN22" s="272"/>
      <c r="AO22" s="272"/>
      <c r="AP22" s="272"/>
      <c r="AQ22" s="272"/>
      <c r="AR22" s="272"/>
      <c r="AS22" s="272"/>
      <c r="AT22" s="272"/>
      <c r="AU22" s="188"/>
      <c r="AV22" s="272"/>
      <c r="AW22" s="272"/>
      <c r="AX22" s="272"/>
      <c r="AY22" s="272"/>
      <c r="AZ22" s="272"/>
      <c r="BA22" s="272"/>
      <c r="BB22" s="430"/>
      <c r="BC22" s="272"/>
      <c r="BD22" s="272"/>
      <c r="BE22" s="272"/>
      <c r="BF22" s="272"/>
      <c r="BG22" s="272"/>
      <c r="BH22" s="272"/>
      <c r="BI22" s="272"/>
      <c r="BJ22" s="430"/>
      <c r="BK22" s="272"/>
      <c r="BL22" s="272"/>
      <c r="BM22" s="272"/>
      <c r="BN22" s="272"/>
      <c r="BO22" s="272"/>
      <c r="BP22" s="272"/>
      <c r="BQ22" s="272"/>
      <c r="BR22" s="272"/>
      <c r="BS22" s="272"/>
      <c r="BT22" s="272"/>
      <c r="BU22" s="272"/>
      <c r="BV22" s="272"/>
      <c r="BW22" s="272"/>
      <c r="BX22" s="272"/>
      <c r="BY22" s="272"/>
      <c r="BZ22" s="272"/>
      <c r="CA22" s="272"/>
      <c r="CB22" s="272"/>
      <c r="CC22" s="272"/>
      <c r="CD22" s="272"/>
      <c r="CE22" s="228"/>
      <c r="CF22" s="272"/>
      <c r="CG22" s="272"/>
      <c r="CH22" s="272"/>
      <c r="CI22" s="272"/>
      <c r="CJ22" s="272"/>
      <c r="CK22" s="272"/>
      <c r="CL22" s="430"/>
      <c r="CM22" s="272"/>
      <c r="CN22" s="272"/>
      <c r="CO22" s="272"/>
      <c r="CP22" s="272"/>
      <c r="CQ22" s="272"/>
      <c r="CR22" s="272"/>
      <c r="CS22" s="272"/>
      <c r="CT22" s="272"/>
      <c r="CU22" s="272"/>
      <c r="CV22" s="228"/>
      <c r="CW22" s="272"/>
      <c r="CX22" s="272"/>
      <c r="CY22" s="272"/>
      <c r="CZ22" s="272"/>
      <c r="DA22" s="228"/>
      <c r="DB22" s="272"/>
      <c r="DC22" s="272"/>
      <c r="DD22" s="272"/>
    </row>
    <row r="23" spans="1:108" ht="15.75" thickBot="1">
      <c r="A23" s="16"/>
      <c r="B23" s="17"/>
      <c r="C23" s="273"/>
      <c r="E23" s="273"/>
      <c r="F23" s="389">
        <v>3064871</v>
      </c>
      <c r="G23" s="273"/>
      <c r="H23" s="229">
        <v>2536387</v>
      </c>
      <c r="I23" s="273">
        <v>20692</v>
      </c>
      <c r="J23" s="431">
        <v>188515</v>
      </c>
      <c r="K23" s="273">
        <v>313962</v>
      </c>
      <c r="L23" s="273">
        <v>2082</v>
      </c>
      <c r="M23" s="273"/>
      <c r="N23" s="273"/>
      <c r="O23" s="273"/>
      <c r="P23" s="273"/>
      <c r="Q23" s="273"/>
      <c r="R23" s="273">
        <v>0</v>
      </c>
      <c r="S23" s="273"/>
      <c r="T23" s="273"/>
      <c r="U23" s="273">
        <v>763</v>
      </c>
      <c r="V23" s="273"/>
      <c r="W23" s="273">
        <v>0</v>
      </c>
      <c r="X23" s="229" t="s">
        <v>338</v>
      </c>
      <c r="Y23" s="273"/>
      <c r="Z23" s="273">
        <v>0</v>
      </c>
      <c r="AA23" s="273"/>
      <c r="AB23" s="229"/>
      <c r="AC23" s="273"/>
      <c r="AD23" s="431">
        <v>0</v>
      </c>
      <c r="AE23" s="273"/>
      <c r="AF23" s="273"/>
      <c r="AG23" s="273"/>
      <c r="AH23" s="273">
        <v>0</v>
      </c>
      <c r="AI23" s="273"/>
      <c r="AJ23" s="273"/>
      <c r="AK23" s="273"/>
      <c r="AL23" s="273"/>
      <c r="AM23" s="273"/>
      <c r="AN23" s="273"/>
      <c r="AO23" s="273">
        <v>0</v>
      </c>
      <c r="AP23" s="273"/>
      <c r="AQ23" s="273"/>
      <c r="AR23" s="273"/>
      <c r="AS23" s="273"/>
      <c r="AT23" s="273"/>
      <c r="AU23" s="189"/>
      <c r="AV23" s="273"/>
      <c r="AW23" s="273">
        <v>0</v>
      </c>
      <c r="AX23" s="273"/>
      <c r="AY23" s="273"/>
      <c r="AZ23" s="273"/>
      <c r="BA23" s="273"/>
      <c r="BB23" s="431">
        <v>0</v>
      </c>
      <c r="BC23" s="273"/>
      <c r="BD23" s="273"/>
      <c r="BE23" s="273">
        <v>0</v>
      </c>
      <c r="BF23" s="273"/>
      <c r="BG23" s="273"/>
      <c r="BH23" s="273"/>
      <c r="BI23" s="273"/>
      <c r="BJ23" s="431">
        <v>0</v>
      </c>
      <c r="BK23" s="273"/>
      <c r="BL23" s="273"/>
      <c r="BM23" s="273"/>
      <c r="BN23" s="273">
        <v>0</v>
      </c>
      <c r="BO23" s="273"/>
      <c r="BP23" s="273"/>
      <c r="BQ23" s="273"/>
      <c r="BR23" s="273"/>
      <c r="BS23" s="273"/>
      <c r="BT23" s="273">
        <v>0</v>
      </c>
      <c r="BU23" s="273"/>
      <c r="BV23" s="273"/>
      <c r="BW23" s="273">
        <v>0</v>
      </c>
      <c r="BX23" s="273"/>
      <c r="BY23" s="273"/>
      <c r="BZ23" s="273"/>
      <c r="CA23" s="273"/>
      <c r="CB23" s="273"/>
      <c r="CC23" s="273"/>
      <c r="CD23" s="273">
        <v>0</v>
      </c>
      <c r="CE23" s="229"/>
      <c r="CF23" s="273"/>
      <c r="CG23" s="273">
        <v>0</v>
      </c>
      <c r="CH23" s="273"/>
      <c r="CI23" s="273"/>
      <c r="CJ23" s="273"/>
      <c r="CK23" s="273"/>
      <c r="CL23" s="431">
        <v>0</v>
      </c>
      <c r="CM23" s="273"/>
      <c r="CN23" s="273"/>
      <c r="CO23" s="273"/>
      <c r="CP23" s="273"/>
      <c r="CQ23" s="273"/>
      <c r="CR23" s="273">
        <v>0</v>
      </c>
      <c r="CS23" s="273">
        <v>0</v>
      </c>
      <c r="CT23" s="273"/>
      <c r="CU23" s="273"/>
      <c r="CV23" s="229"/>
      <c r="CW23" s="273">
        <v>0</v>
      </c>
      <c r="CX23" s="273"/>
      <c r="CY23" s="273">
        <v>0</v>
      </c>
      <c r="CZ23" s="273"/>
      <c r="DA23" s="229"/>
      <c r="DB23" s="229"/>
      <c r="DC23" s="273"/>
      <c r="DD23" s="273"/>
    </row>
    <row r="24" spans="1:108">
      <c r="A24" s="12"/>
      <c r="B24" s="13" t="s">
        <v>18</v>
      </c>
      <c r="C24" s="271"/>
      <c r="E24" s="271"/>
      <c r="F24" s="387"/>
      <c r="G24" s="271"/>
      <c r="H24" s="227"/>
      <c r="I24" s="271"/>
      <c r="J24" s="429"/>
      <c r="K24" s="271"/>
      <c r="L24" s="271"/>
      <c r="M24" s="271"/>
      <c r="N24" s="271"/>
      <c r="O24" s="271"/>
      <c r="P24" s="271"/>
      <c r="Q24" s="271"/>
      <c r="R24" s="271"/>
      <c r="S24" s="271"/>
      <c r="T24" s="271"/>
      <c r="U24" s="271"/>
      <c r="V24" s="271"/>
      <c r="W24" s="271"/>
      <c r="X24" s="227"/>
      <c r="Y24" s="271"/>
      <c r="Z24" s="271"/>
      <c r="AA24" s="271"/>
      <c r="AB24" s="227"/>
      <c r="AC24" s="271"/>
      <c r="AD24" s="429"/>
      <c r="AE24" s="271"/>
      <c r="AF24" s="271"/>
      <c r="AG24" s="271"/>
      <c r="AH24" s="271"/>
      <c r="AI24" s="271"/>
      <c r="AJ24" s="271"/>
      <c r="AK24" s="271"/>
      <c r="AL24" s="271"/>
      <c r="AM24" s="271"/>
      <c r="AN24" s="271"/>
      <c r="AO24" s="271"/>
      <c r="AP24" s="271"/>
      <c r="AQ24" s="271"/>
      <c r="AR24" s="271"/>
      <c r="AS24" s="271"/>
      <c r="AT24" s="271"/>
      <c r="AU24" s="187"/>
      <c r="AV24" s="271"/>
      <c r="AW24" s="271"/>
      <c r="AX24" s="271"/>
      <c r="AY24" s="271"/>
      <c r="AZ24" s="271"/>
      <c r="BA24" s="271"/>
      <c r="BB24" s="429"/>
      <c r="BC24" s="271"/>
      <c r="BD24" s="271"/>
      <c r="BE24" s="271"/>
      <c r="BF24" s="271"/>
      <c r="BG24" s="271"/>
      <c r="BH24" s="271"/>
      <c r="BI24" s="271"/>
      <c r="BJ24" s="429"/>
      <c r="BK24" s="271"/>
      <c r="BL24" s="271"/>
      <c r="BM24" s="271"/>
      <c r="BN24" s="271"/>
      <c r="BO24" s="271"/>
      <c r="BP24" s="271"/>
      <c r="BQ24" s="271"/>
      <c r="BR24" s="271"/>
      <c r="BS24" s="271"/>
      <c r="BT24" s="271"/>
      <c r="BU24" s="271"/>
      <c r="BV24" s="271"/>
      <c r="BW24" s="271"/>
      <c r="BX24" s="271"/>
      <c r="BY24" s="271"/>
      <c r="BZ24" s="271"/>
      <c r="CA24" s="271"/>
      <c r="CB24" s="271"/>
      <c r="CC24" s="271"/>
      <c r="CD24" s="271"/>
      <c r="CE24" s="227"/>
      <c r="CF24" s="271"/>
      <c r="CG24" s="271"/>
      <c r="CH24" s="271"/>
      <c r="CI24" s="271"/>
      <c r="CJ24" s="271"/>
      <c r="CK24" s="271"/>
      <c r="CL24" s="429"/>
      <c r="CM24" s="271"/>
      <c r="CN24" s="271"/>
      <c r="CO24" s="271"/>
      <c r="CP24" s="271"/>
      <c r="CQ24" s="271"/>
      <c r="CR24" s="271"/>
      <c r="CS24" s="271"/>
      <c r="CT24" s="271"/>
      <c r="CU24" s="271"/>
      <c r="CV24" s="227"/>
      <c r="CW24" s="271"/>
      <c r="CX24" s="271"/>
      <c r="CY24" s="271"/>
      <c r="CZ24" s="271"/>
      <c r="DA24" s="227"/>
      <c r="DB24" s="271"/>
      <c r="DC24" s="271"/>
      <c r="DD24" s="271"/>
    </row>
    <row r="25" spans="1:108" ht="15.75" thickBot="1">
      <c r="A25" s="14" t="s">
        <v>24</v>
      </c>
      <c r="B25" s="15" t="s">
        <v>18</v>
      </c>
      <c r="C25" s="118"/>
      <c r="E25" s="267"/>
      <c r="F25" s="383"/>
      <c r="G25" s="105"/>
      <c r="H25" s="223"/>
      <c r="I25" s="118"/>
      <c r="J25" s="425"/>
      <c r="K25" s="118"/>
      <c r="L25" s="267"/>
      <c r="M25" s="118"/>
      <c r="N25" s="267"/>
      <c r="O25" s="118"/>
      <c r="P25" s="118"/>
      <c r="Q25" s="118"/>
      <c r="R25" s="82"/>
      <c r="S25" s="118"/>
      <c r="T25" s="118"/>
      <c r="U25" s="105"/>
      <c r="V25" s="118"/>
      <c r="W25" s="267"/>
      <c r="X25" s="150"/>
      <c r="Y25" s="267"/>
      <c r="Z25" s="82"/>
      <c r="AA25" s="82"/>
      <c r="AB25" s="223"/>
      <c r="AC25" s="82"/>
      <c r="AD25" s="425"/>
      <c r="AE25" s="82"/>
      <c r="AF25" s="82"/>
      <c r="AG25" s="82"/>
      <c r="AH25" s="118"/>
      <c r="AI25" s="82"/>
      <c r="AJ25" s="82"/>
      <c r="AK25" s="82"/>
      <c r="AL25" s="82"/>
      <c r="AM25" s="82"/>
      <c r="AN25" s="82"/>
      <c r="AO25" s="82"/>
      <c r="AP25" s="82"/>
      <c r="AQ25" s="82"/>
      <c r="AR25" s="82"/>
      <c r="AS25" s="82"/>
      <c r="AT25" s="82"/>
      <c r="AU25" s="183"/>
      <c r="AV25" s="267"/>
      <c r="AW25" s="82"/>
      <c r="AX25" s="82"/>
      <c r="AY25" s="118"/>
      <c r="AZ25" s="118"/>
      <c r="BA25" s="105"/>
      <c r="BB25" s="425"/>
      <c r="BC25" s="118"/>
      <c r="BD25" s="267"/>
      <c r="BE25" s="118"/>
      <c r="BF25" s="267"/>
      <c r="BG25" s="118"/>
      <c r="BH25" s="118"/>
      <c r="BI25" s="118"/>
      <c r="BJ25" s="425"/>
      <c r="BK25" s="118"/>
      <c r="BL25" s="118"/>
      <c r="BM25" s="118"/>
      <c r="BN25" s="118"/>
      <c r="BO25" s="118"/>
      <c r="BP25" s="118"/>
      <c r="BQ25" s="118"/>
      <c r="BR25" s="118"/>
      <c r="BS25" s="118"/>
      <c r="BT25" s="118"/>
      <c r="BU25" s="118"/>
      <c r="BV25" s="118"/>
      <c r="BW25" s="118"/>
      <c r="BX25" s="267"/>
      <c r="BY25" s="118"/>
      <c r="BZ25" s="118"/>
      <c r="CA25" s="118"/>
      <c r="CB25" s="267"/>
      <c r="CC25" s="118"/>
      <c r="CD25" s="118"/>
      <c r="CE25" s="223"/>
      <c r="CF25" s="118"/>
      <c r="CG25" s="118"/>
      <c r="CH25" s="118"/>
      <c r="CI25" s="118"/>
      <c r="CJ25" s="118"/>
      <c r="CK25" s="118"/>
      <c r="CL25" s="425"/>
      <c r="CM25" s="118"/>
      <c r="CN25" s="118"/>
      <c r="CO25" s="118"/>
      <c r="CP25" s="118"/>
      <c r="CQ25" s="82"/>
      <c r="CR25" s="118"/>
      <c r="CS25" s="118"/>
      <c r="CT25" s="118"/>
      <c r="CU25" s="118"/>
      <c r="CV25" s="223"/>
      <c r="CW25" s="267"/>
      <c r="CX25" s="118"/>
      <c r="CY25" s="118"/>
      <c r="CZ25" s="118"/>
      <c r="DA25" s="223"/>
      <c r="DB25" s="118"/>
      <c r="DC25" s="118"/>
      <c r="DD25" s="118"/>
    </row>
    <row r="26" spans="1:108" ht="23.25">
      <c r="A26" s="18" t="s">
        <v>25</v>
      </c>
      <c r="B26" s="19" t="s">
        <v>26</v>
      </c>
      <c r="C26" s="274">
        <f>SUM(E26:DD26)</f>
        <v>5379018</v>
      </c>
      <c r="E26" s="274"/>
      <c r="F26" s="390">
        <v>2712026</v>
      </c>
      <c r="G26" s="274"/>
      <c r="H26" s="230">
        <v>2427934</v>
      </c>
      <c r="I26" s="75">
        <v>0</v>
      </c>
      <c r="J26" s="432">
        <v>174724</v>
      </c>
      <c r="K26" s="75">
        <v>70</v>
      </c>
      <c r="L26" s="274">
        <v>57863</v>
      </c>
      <c r="M26" s="75"/>
      <c r="N26" s="274"/>
      <c r="O26" s="75">
        <v>6</v>
      </c>
      <c r="P26" s="75"/>
      <c r="Q26" s="75"/>
      <c r="R26" s="75">
        <v>0</v>
      </c>
      <c r="S26" s="75"/>
      <c r="T26" s="75"/>
      <c r="U26" s="274">
        <v>0</v>
      </c>
      <c r="V26" s="75"/>
      <c r="W26" s="274">
        <v>0</v>
      </c>
      <c r="X26" s="230">
        <v>573</v>
      </c>
      <c r="Y26" s="274"/>
      <c r="Z26" s="75">
        <v>983</v>
      </c>
      <c r="AA26" s="75"/>
      <c r="AB26" s="230"/>
      <c r="AC26" s="75"/>
      <c r="AD26" s="432">
        <v>533</v>
      </c>
      <c r="AE26" s="75"/>
      <c r="AF26" s="301"/>
      <c r="AG26" s="75"/>
      <c r="AH26" s="75">
        <v>0</v>
      </c>
      <c r="AI26" s="75"/>
      <c r="AJ26" s="75"/>
      <c r="AK26" s="75"/>
      <c r="AL26" s="75"/>
      <c r="AM26" s="75"/>
      <c r="AN26" s="75"/>
      <c r="AO26" s="75">
        <v>0</v>
      </c>
      <c r="AP26" s="75"/>
      <c r="AQ26" s="75"/>
      <c r="AR26" s="75"/>
      <c r="AS26" s="75"/>
      <c r="AT26" s="75"/>
      <c r="AU26" s="190"/>
      <c r="AV26" s="274"/>
      <c r="AW26" s="75">
        <v>0</v>
      </c>
      <c r="AX26" s="75"/>
      <c r="AY26" s="75"/>
      <c r="AZ26" s="75"/>
      <c r="BA26" s="274"/>
      <c r="BB26" s="432">
        <v>0</v>
      </c>
      <c r="BC26" s="75"/>
      <c r="BD26" s="274"/>
      <c r="BE26" s="75">
        <v>0</v>
      </c>
      <c r="BF26" s="274"/>
      <c r="BG26" s="75"/>
      <c r="BH26" s="75"/>
      <c r="BI26" s="75"/>
      <c r="BJ26" s="432">
        <v>2407</v>
      </c>
      <c r="BK26" s="75"/>
      <c r="BL26" s="75"/>
      <c r="BM26" s="75"/>
      <c r="BN26" s="75">
        <v>0</v>
      </c>
      <c r="BO26" s="75"/>
      <c r="BP26" s="75"/>
      <c r="BQ26" s="75"/>
      <c r="BR26" s="75"/>
      <c r="BS26" s="75"/>
      <c r="BT26" s="75">
        <v>0</v>
      </c>
      <c r="BU26" s="75"/>
      <c r="BV26" s="75"/>
      <c r="BW26" s="75">
        <v>0</v>
      </c>
      <c r="BX26" s="274"/>
      <c r="BY26" s="75"/>
      <c r="BZ26" s="75"/>
      <c r="CA26" s="75"/>
      <c r="CB26" s="274"/>
      <c r="CC26" s="75"/>
      <c r="CD26" s="75">
        <v>0</v>
      </c>
      <c r="CE26" s="230"/>
      <c r="CF26" s="75"/>
      <c r="CG26" s="75">
        <v>0</v>
      </c>
      <c r="CH26" s="75"/>
      <c r="CI26" s="75"/>
      <c r="CJ26" s="75"/>
      <c r="CK26" s="75"/>
      <c r="CL26" s="432">
        <v>256</v>
      </c>
      <c r="CM26" s="75"/>
      <c r="CN26" s="75"/>
      <c r="CO26" s="75"/>
      <c r="CP26" s="75"/>
      <c r="CQ26" s="89"/>
      <c r="CR26" s="75">
        <v>0</v>
      </c>
      <c r="CS26" s="89">
        <v>0</v>
      </c>
      <c r="CT26" s="75"/>
      <c r="CU26" s="75"/>
      <c r="CV26" s="230"/>
      <c r="CW26" s="274">
        <v>1643</v>
      </c>
      <c r="CX26" s="75"/>
      <c r="CY26" s="75">
        <v>0</v>
      </c>
      <c r="CZ26" s="75"/>
      <c r="DA26" s="230"/>
      <c r="DB26" s="75"/>
      <c r="DC26" s="75"/>
      <c r="DD26" s="75"/>
    </row>
    <row r="27" spans="1:108" ht="23.25">
      <c r="A27" s="20" t="s">
        <v>27</v>
      </c>
      <c r="B27" s="21" t="s">
        <v>26</v>
      </c>
      <c r="C27" s="275">
        <f>SUM(E27:DD27)</f>
        <v>284991</v>
      </c>
      <c r="E27" s="275"/>
      <c r="F27" s="391">
        <v>82349</v>
      </c>
      <c r="G27" s="275"/>
      <c r="H27" s="231">
        <v>180186</v>
      </c>
      <c r="I27" s="275">
        <v>1</v>
      </c>
      <c r="J27" s="433">
        <v>17538</v>
      </c>
      <c r="K27" s="275">
        <v>0</v>
      </c>
      <c r="L27" s="275">
        <v>4513</v>
      </c>
      <c r="M27" s="275"/>
      <c r="N27" s="275"/>
      <c r="O27" s="275"/>
      <c r="P27" s="275"/>
      <c r="Q27" s="275"/>
      <c r="R27" s="275">
        <v>0</v>
      </c>
      <c r="S27" s="275"/>
      <c r="T27" s="275"/>
      <c r="U27" s="275">
        <v>0</v>
      </c>
      <c r="V27" s="275"/>
      <c r="W27" s="275">
        <v>0</v>
      </c>
      <c r="X27" s="231" t="s">
        <v>338</v>
      </c>
      <c r="Y27" s="275"/>
      <c r="Z27" s="275">
        <v>0</v>
      </c>
      <c r="AA27" s="275"/>
      <c r="AB27" s="231"/>
      <c r="AC27" s="275"/>
      <c r="AD27" s="433">
        <v>400</v>
      </c>
      <c r="AE27" s="275"/>
      <c r="AF27" s="275"/>
      <c r="AG27" s="275"/>
      <c r="AH27" s="275">
        <v>0</v>
      </c>
      <c r="AI27" s="275"/>
      <c r="AJ27" s="275"/>
      <c r="AK27" s="275"/>
      <c r="AL27" s="275"/>
      <c r="AM27" s="275"/>
      <c r="AN27" s="275"/>
      <c r="AO27" s="275">
        <v>0</v>
      </c>
      <c r="AP27" s="275"/>
      <c r="AQ27" s="275"/>
      <c r="AR27" s="275"/>
      <c r="AS27" s="275"/>
      <c r="AT27" s="275"/>
      <c r="AU27" s="186"/>
      <c r="AV27" s="275"/>
      <c r="AW27" s="275">
        <v>0</v>
      </c>
      <c r="AX27" s="275"/>
      <c r="AY27" s="275"/>
      <c r="AZ27" s="275"/>
      <c r="BA27" s="275"/>
      <c r="BB27" s="433">
        <v>0</v>
      </c>
      <c r="BC27" s="275"/>
      <c r="BD27" s="275"/>
      <c r="BE27" s="275">
        <v>0</v>
      </c>
      <c r="BF27" s="275"/>
      <c r="BG27" s="275"/>
      <c r="BH27" s="275"/>
      <c r="BI27" s="275"/>
      <c r="BJ27" s="433">
        <v>0</v>
      </c>
      <c r="BK27" s="275"/>
      <c r="BL27" s="275"/>
      <c r="BM27" s="275"/>
      <c r="BN27" s="275">
        <v>0</v>
      </c>
      <c r="BO27" s="275"/>
      <c r="BP27" s="275"/>
      <c r="BQ27" s="275"/>
      <c r="BR27" s="275"/>
      <c r="BS27" s="275"/>
      <c r="BT27" s="275">
        <v>0</v>
      </c>
      <c r="BU27" s="275"/>
      <c r="BV27" s="275"/>
      <c r="BW27" s="275">
        <v>0</v>
      </c>
      <c r="BX27" s="275"/>
      <c r="BY27" s="275"/>
      <c r="BZ27" s="275"/>
      <c r="CA27" s="275"/>
      <c r="CB27" s="275"/>
      <c r="CC27" s="275"/>
      <c r="CD27" s="275">
        <v>0</v>
      </c>
      <c r="CE27" s="231"/>
      <c r="CF27" s="275"/>
      <c r="CG27" s="275">
        <v>0</v>
      </c>
      <c r="CH27" s="275"/>
      <c r="CI27" s="275"/>
      <c r="CJ27" s="275"/>
      <c r="CK27" s="275"/>
      <c r="CL27" s="433">
        <v>0</v>
      </c>
      <c r="CM27" s="275"/>
      <c r="CN27" s="275"/>
      <c r="CO27" s="275"/>
      <c r="CP27" s="275"/>
      <c r="CQ27" s="275"/>
      <c r="CR27" s="275">
        <v>0</v>
      </c>
      <c r="CS27" s="275">
        <v>0</v>
      </c>
      <c r="CT27" s="275"/>
      <c r="CU27" s="275"/>
      <c r="CV27" s="231"/>
      <c r="CW27" s="290">
        <v>4</v>
      </c>
      <c r="CX27" s="275"/>
      <c r="CY27" s="275">
        <v>0</v>
      </c>
      <c r="CZ27" s="275"/>
      <c r="DA27" s="231"/>
      <c r="DB27" s="275"/>
      <c r="DC27" s="275"/>
      <c r="DD27" s="275"/>
    </row>
    <row r="28" spans="1:108" ht="17.25" thickBot="1">
      <c r="A28" s="22"/>
      <c r="B28" s="70"/>
      <c r="C28" s="276"/>
      <c r="E28" s="276"/>
      <c r="F28" s="392"/>
      <c r="G28" s="276"/>
      <c r="H28" s="232"/>
      <c r="I28" s="276"/>
      <c r="J28" s="434"/>
      <c r="K28" s="276"/>
      <c r="L28" s="276"/>
      <c r="M28" s="276"/>
      <c r="N28" s="276"/>
      <c r="O28" s="276"/>
      <c r="P28" s="276"/>
      <c r="Q28" s="276"/>
      <c r="R28" s="276"/>
      <c r="S28" s="276"/>
      <c r="T28" s="276"/>
      <c r="U28" s="276"/>
      <c r="V28" s="276"/>
      <c r="W28" s="276"/>
      <c r="X28" s="232"/>
      <c r="Y28" s="276"/>
      <c r="Z28" s="276"/>
      <c r="AA28" s="276"/>
      <c r="AB28" s="232"/>
      <c r="AC28" s="276"/>
      <c r="AD28" s="434"/>
      <c r="AE28" s="276"/>
      <c r="AF28" s="276"/>
      <c r="AG28" s="276"/>
      <c r="AH28" s="276"/>
      <c r="AI28" s="276"/>
      <c r="AJ28" s="276"/>
      <c r="AK28" s="276"/>
      <c r="AL28" s="276"/>
      <c r="AM28" s="276"/>
      <c r="AN28" s="276"/>
      <c r="AO28" s="276"/>
      <c r="AP28" s="276"/>
      <c r="AQ28" s="276"/>
      <c r="AR28" s="276"/>
      <c r="AS28" s="276"/>
      <c r="AT28" s="276"/>
      <c r="AU28" s="191"/>
      <c r="AV28" s="276"/>
      <c r="AW28" s="276"/>
      <c r="AX28" s="276"/>
      <c r="AY28" s="276"/>
      <c r="AZ28" s="276"/>
      <c r="BA28" s="276"/>
      <c r="BB28" s="434"/>
      <c r="BC28" s="276"/>
      <c r="BD28" s="276"/>
      <c r="BE28" s="276"/>
      <c r="BF28" s="276"/>
      <c r="BG28" s="276"/>
      <c r="BH28" s="276"/>
      <c r="BI28" s="276"/>
      <c r="BJ28" s="434"/>
      <c r="BK28" s="276"/>
      <c r="BL28" s="276"/>
      <c r="BM28" s="276"/>
      <c r="BN28" s="276"/>
      <c r="BO28" s="276"/>
      <c r="BP28" s="276"/>
      <c r="BQ28" s="276"/>
      <c r="BR28" s="276"/>
      <c r="BS28" s="276"/>
      <c r="BT28" s="276"/>
      <c r="BU28" s="276"/>
      <c r="BV28" s="276"/>
      <c r="BW28" s="276"/>
      <c r="BX28" s="276"/>
      <c r="BY28" s="276"/>
      <c r="BZ28" s="276"/>
      <c r="CA28" s="276"/>
      <c r="CB28" s="276"/>
      <c r="CC28" s="276"/>
      <c r="CD28" s="276"/>
      <c r="CE28" s="232"/>
      <c r="CF28" s="276"/>
      <c r="CG28" s="276"/>
      <c r="CH28" s="276"/>
      <c r="CI28" s="276"/>
      <c r="CJ28" s="276"/>
      <c r="CK28" s="276"/>
      <c r="CL28" s="434"/>
      <c r="CM28" s="276"/>
      <c r="CN28" s="276"/>
      <c r="CO28" s="276"/>
      <c r="CP28" s="276"/>
      <c r="CQ28" s="276"/>
      <c r="CR28" s="276"/>
      <c r="CS28" s="276"/>
      <c r="CT28" s="276"/>
      <c r="CU28" s="276"/>
      <c r="CV28" s="232"/>
      <c r="CW28" s="276"/>
      <c r="CX28" s="276"/>
      <c r="CY28" s="276"/>
      <c r="CZ28" s="276"/>
      <c r="DA28" s="232"/>
      <c r="DB28" s="276"/>
      <c r="DC28" s="276"/>
      <c r="DD28" s="276"/>
    </row>
    <row r="29" spans="1:108" ht="24" thickBot="1">
      <c r="A29" s="24" t="s">
        <v>28</v>
      </c>
      <c r="B29" s="25" t="s">
        <v>26</v>
      </c>
      <c r="C29" s="277">
        <f>C26+C27</f>
        <v>5664009</v>
      </c>
      <c r="E29" s="277"/>
      <c r="F29" s="393">
        <v>2794375</v>
      </c>
      <c r="G29" s="277"/>
      <c r="H29" s="233">
        <v>2608120</v>
      </c>
      <c r="I29" s="419">
        <v>1</v>
      </c>
      <c r="J29" s="435">
        <v>192262</v>
      </c>
      <c r="K29" s="277">
        <v>70</v>
      </c>
      <c r="L29" s="277">
        <v>62376</v>
      </c>
      <c r="M29" s="277"/>
      <c r="N29" s="277"/>
      <c r="O29" s="277"/>
      <c r="P29" s="277"/>
      <c r="Q29" s="277"/>
      <c r="R29" s="277">
        <v>0</v>
      </c>
      <c r="S29" s="277"/>
      <c r="T29" s="277"/>
      <c r="U29" s="277">
        <v>0</v>
      </c>
      <c r="V29" s="277"/>
      <c r="W29" s="277">
        <v>0</v>
      </c>
      <c r="X29" s="233">
        <v>573</v>
      </c>
      <c r="Y29" s="277"/>
      <c r="Z29" s="277">
        <v>983</v>
      </c>
      <c r="AA29" s="277"/>
      <c r="AB29" s="233"/>
      <c r="AC29" s="277"/>
      <c r="AD29" s="435">
        <v>933</v>
      </c>
      <c r="AE29" s="277"/>
      <c r="AF29" s="277"/>
      <c r="AG29" s="277"/>
      <c r="AH29" s="277">
        <v>0</v>
      </c>
      <c r="AI29" s="277"/>
      <c r="AJ29" s="277"/>
      <c r="AK29" s="277"/>
      <c r="AL29" s="277"/>
      <c r="AM29" s="277"/>
      <c r="AN29" s="277"/>
      <c r="AO29" s="277">
        <v>0</v>
      </c>
      <c r="AP29" s="277"/>
      <c r="AQ29" s="277"/>
      <c r="AR29" s="277"/>
      <c r="AS29" s="277"/>
      <c r="AT29" s="277"/>
      <c r="AU29" s="189"/>
      <c r="AV29" s="277"/>
      <c r="AW29" s="277">
        <v>0</v>
      </c>
      <c r="AX29" s="277"/>
      <c r="AY29" s="277"/>
      <c r="AZ29" s="277"/>
      <c r="BA29" s="277"/>
      <c r="BB29" s="435">
        <v>0</v>
      </c>
      <c r="BC29" s="277"/>
      <c r="BD29" s="277"/>
      <c r="BE29" s="277">
        <v>0</v>
      </c>
      <c r="BF29" s="277"/>
      <c r="BG29" s="277"/>
      <c r="BH29" s="277"/>
      <c r="BI29" s="277"/>
      <c r="BJ29" s="435">
        <v>2407</v>
      </c>
      <c r="BK29" s="277"/>
      <c r="BL29" s="277"/>
      <c r="BM29" s="277"/>
      <c r="BN29" s="277">
        <v>0</v>
      </c>
      <c r="BO29" s="277"/>
      <c r="BP29" s="277"/>
      <c r="BQ29" s="277"/>
      <c r="BR29" s="277"/>
      <c r="BS29" s="277"/>
      <c r="BT29" s="277">
        <v>0</v>
      </c>
      <c r="BU29" s="277"/>
      <c r="BV29" s="277"/>
      <c r="BW29" s="277">
        <v>0</v>
      </c>
      <c r="BX29" s="277"/>
      <c r="BY29" s="277"/>
      <c r="BZ29" s="277"/>
      <c r="CA29" s="277"/>
      <c r="CB29" s="277"/>
      <c r="CC29" s="277"/>
      <c r="CD29" s="277">
        <v>0</v>
      </c>
      <c r="CE29" s="233"/>
      <c r="CF29" s="277"/>
      <c r="CG29" s="277">
        <v>0</v>
      </c>
      <c r="CH29" s="277"/>
      <c r="CI29" s="277"/>
      <c r="CJ29" s="277"/>
      <c r="CK29" s="277"/>
      <c r="CL29" s="435">
        <v>256</v>
      </c>
      <c r="CM29" s="277"/>
      <c r="CN29" s="277"/>
      <c r="CO29" s="277"/>
      <c r="CP29" s="277"/>
      <c r="CQ29" s="277"/>
      <c r="CR29" s="277">
        <v>0</v>
      </c>
      <c r="CS29" s="277">
        <v>0</v>
      </c>
      <c r="CT29" s="277"/>
      <c r="CU29" s="277"/>
      <c r="CV29" s="233"/>
      <c r="CW29" s="277">
        <v>1647</v>
      </c>
      <c r="CX29" s="277"/>
      <c r="CY29" s="277">
        <v>0</v>
      </c>
      <c r="CZ29" s="277"/>
      <c r="DA29" s="233"/>
      <c r="DB29" s="277"/>
      <c r="DC29" s="277"/>
      <c r="DD29" s="277"/>
    </row>
    <row r="30" spans="1:108" ht="16.5">
      <c r="A30" s="18"/>
      <c r="B30" s="19"/>
      <c r="C30" s="278"/>
      <c r="E30" s="278"/>
      <c r="F30" s="394"/>
      <c r="G30" s="278"/>
      <c r="H30" s="234"/>
      <c r="I30" s="78"/>
      <c r="J30" s="436"/>
      <c r="K30" s="76"/>
      <c r="L30" s="278"/>
      <c r="M30" s="76"/>
      <c r="N30" s="278"/>
      <c r="O30" s="76"/>
      <c r="P30" s="76"/>
      <c r="Q30" s="76"/>
      <c r="R30" s="78"/>
      <c r="S30" s="90"/>
      <c r="T30" s="90"/>
      <c r="U30" s="278"/>
      <c r="V30" s="78"/>
      <c r="W30" s="278"/>
      <c r="X30" s="234"/>
      <c r="Y30" s="278"/>
      <c r="Z30" s="76"/>
      <c r="AA30" s="76"/>
      <c r="AB30" s="234"/>
      <c r="AC30" s="76"/>
      <c r="AD30" s="436"/>
      <c r="AE30" s="76"/>
      <c r="AF30" s="76"/>
      <c r="AG30" s="76"/>
      <c r="AH30" s="76"/>
      <c r="AI30" s="76"/>
      <c r="AJ30" s="76"/>
      <c r="AK30" s="76"/>
      <c r="AL30" s="90"/>
      <c r="AM30" s="76"/>
      <c r="AN30" s="76"/>
      <c r="AO30" s="76"/>
      <c r="AP30" s="76"/>
      <c r="AQ30" s="76"/>
      <c r="AR30" s="76"/>
      <c r="AS30" s="76"/>
      <c r="AT30" s="90"/>
      <c r="AU30" s="192"/>
      <c r="AV30" s="278"/>
      <c r="AW30" s="76"/>
      <c r="AX30" s="76"/>
      <c r="AY30" s="76"/>
      <c r="AZ30" s="76"/>
      <c r="BA30" s="278"/>
      <c r="BB30" s="436"/>
      <c r="BC30" s="76"/>
      <c r="BD30" s="278"/>
      <c r="BE30" s="76"/>
      <c r="BF30" s="278"/>
      <c r="BG30" s="76"/>
      <c r="BH30" s="76"/>
      <c r="BI30" s="76"/>
      <c r="BJ30" s="436"/>
      <c r="BK30" s="76"/>
      <c r="BL30" s="76"/>
      <c r="BM30" s="76"/>
      <c r="BN30" s="76"/>
      <c r="BO30" s="76"/>
      <c r="BP30" s="76"/>
      <c r="BQ30" s="76"/>
      <c r="BR30" s="76"/>
      <c r="BS30" s="76"/>
      <c r="BT30" s="76"/>
      <c r="BU30" s="76"/>
      <c r="BV30" s="76"/>
      <c r="BW30" s="76"/>
      <c r="BX30" s="278"/>
      <c r="BY30" s="76"/>
      <c r="BZ30" s="76"/>
      <c r="CA30" s="76"/>
      <c r="CB30" s="278"/>
      <c r="CC30" s="76"/>
      <c r="CD30" s="76"/>
      <c r="CE30" s="234"/>
      <c r="CF30" s="76"/>
      <c r="CG30" s="76"/>
      <c r="CH30" s="76"/>
      <c r="CI30" s="76"/>
      <c r="CJ30" s="76"/>
      <c r="CK30" s="76"/>
      <c r="CL30" s="436"/>
      <c r="CM30" s="76"/>
      <c r="CN30" s="76"/>
      <c r="CO30" s="76"/>
      <c r="CP30" s="76"/>
      <c r="CQ30" s="90"/>
      <c r="CR30" s="76"/>
      <c r="CS30" s="90"/>
      <c r="CT30" s="76"/>
      <c r="CU30" s="76"/>
      <c r="CV30" s="234"/>
      <c r="CW30" s="278"/>
      <c r="CX30" s="76"/>
      <c r="CY30" s="76"/>
      <c r="CZ30" s="76"/>
      <c r="DA30" s="234"/>
      <c r="DB30" s="76"/>
      <c r="DC30" s="76"/>
      <c r="DD30" s="76"/>
    </row>
    <row r="31" spans="1:108">
      <c r="A31" s="26" t="s">
        <v>29</v>
      </c>
      <c r="B31" s="27" t="s">
        <v>18</v>
      </c>
      <c r="C31" s="290">
        <f>SUM(C32:C33)</f>
        <v>3426</v>
      </c>
      <c r="E31" s="290"/>
      <c r="F31" s="407">
        <v>2714</v>
      </c>
      <c r="G31" s="290"/>
      <c r="H31" s="247">
        <v>0</v>
      </c>
      <c r="I31" s="290">
        <v>0</v>
      </c>
      <c r="J31" s="449">
        <v>712</v>
      </c>
      <c r="K31" s="290">
        <v>0</v>
      </c>
      <c r="L31" s="290">
        <v>0</v>
      </c>
      <c r="M31" s="290"/>
      <c r="N31" s="290"/>
      <c r="O31" s="290"/>
      <c r="P31" s="290"/>
      <c r="Q31" s="290"/>
      <c r="R31" s="290">
        <v>0</v>
      </c>
      <c r="S31" s="290"/>
      <c r="T31" s="290"/>
      <c r="U31" s="290">
        <v>0</v>
      </c>
      <c r="V31" s="290"/>
      <c r="W31" s="290">
        <v>0</v>
      </c>
      <c r="X31" s="247" t="s">
        <v>338</v>
      </c>
      <c r="Y31" s="290"/>
      <c r="Z31" s="290">
        <v>0</v>
      </c>
      <c r="AA31" s="290"/>
      <c r="AB31" s="247"/>
      <c r="AC31" s="290"/>
      <c r="AD31" s="449">
        <v>0</v>
      </c>
      <c r="AE31" s="290"/>
      <c r="AF31" s="290"/>
      <c r="AG31" s="290"/>
      <c r="AH31" s="290">
        <v>0</v>
      </c>
      <c r="AI31" s="290"/>
      <c r="AJ31" s="290"/>
      <c r="AK31" s="290"/>
      <c r="AL31" s="290"/>
      <c r="AM31" s="290"/>
      <c r="AN31" s="290"/>
      <c r="AO31" s="290">
        <v>0</v>
      </c>
      <c r="AP31" s="290"/>
      <c r="AQ31" s="290"/>
      <c r="AR31" s="290"/>
      <c r="AS31" s="290"/>
      <c r="AT31" s="290"/>
      <c r="AU31" s="193"/>
      <c r="AV31" s="290"/>
      <c r="AW31" s="290">
        <v>0</v>
      </c>
      <c r="AX31" s="290"/>
      <c r="AY31" s="290"/>
      <c r="AZ31" s="290"/>
      <c r="BA31" s="290"/>
      <c r="BB31" s="449">
        <v>0</v>
      </c>
      <c r="BC31" s="290"/>
      <c r="BD31" s="290"/>
      <c r="BE31" s="290">
        <v>0</v>
      </c>
      <c r="BF31" s="290"/>
      <c r="BG31" s="290"/>
      <c r="BH31" s="290"/>
      <c r="BI31" s="290"/>
      <c r="BJ31" s="449">
        <v>0</v>
      </c>
      <c r="BK31" s="290"/>
      <c r="BL31" s="290"/>
      <c r="BM31" s="290"/>
      <c r="BN31" s="290">
        <v>0</v>
      </c>
      <c r="BO31" s="290"/>
      <c r="BP31" s="290"/>
      <c r="BQ31" s="290"/>
      <c r="BR31" s="290"/>
      <c r="BS31" s="290"/>
      <c r="BT31" s="290">
        <v>0</v>
      </c>
      <c r="BU31" s="290"/>
      <c r="BV31" s="290"/>
      <c r="BW31" s="290">
        <v>0</v>
      </c>
      <c r="BX31" s="290"/>
      <c r="BY31" s="290"/>
      <c r="BZ31" s="290"/>
      <c r="CA31" s="290"/>
      <c r="CB31" s="290"/>
      <c r="CC31" s="290"/>
      <c r="CD31" s="290">
        <v>0</v>
      </c>
      <c r="CE31" s="247"/>
      <c r="CF31" s="290"/>
      <c r="CG31" s="290">
        <v>0</v>
      </c>
      <c r="CH31" s="290"/>
      <c r="CI31" s="290"/>
      <c r="CJ31" s="290"/>
      <c r="CK31" s="290"/>
      <c r="CL31" s="449">
        <v>0</v>
      </c>
      <c r="CM31" s="290"/>
      <c r="CN31" s="290"/>
      <c r="CO31" s="290"/>
      <c r="CP31" s="290"/>
      <c r="CQ31" s="290"/>
      <c r="CR31" s="290">
        <v>0</v>
      </c>
      <c r="CS31" s="290">
        <v>0</v>
      </c>
      <c r="CT31" s="290"/>
      <c r="CU31" s="290"/>
      <c r="CV31" s="247"/>
      <c r="CW31" s="290">
        <v>0</v>
      </c>
      <c r="CX31" s="290"/>
      <c r="CY31" s="290">
        <v>0</v>
      </c>
      <c r="CZ31" s="290"/>
      <c r="DA31" s="247"/>
      <c r="DB31" s="290"/>
      <c r="DC31" s="290"/>
      <c r="DD31" s="290"/>
    </row>
    <row r="32" spans="1:108" ht="19.5">
      <c r="A32" s="28" t="s">
        <v>30</v>
      </c>
      <c r="B32" s="29" t="s">
        <v>26</v>
      </c>
      <c r="C32" s="291">
        <f>SUM(E32:DD32)</f>
        <v>2342</v>
      </c>
      <c r="E32" s="291"/>
      <c r="F32" s="408">
        <v>1790</v>
      </c>
      <c r="G32" s="291"/>
      <c r="H32" s="248"/>
      <c r="I32" s="64"/>
      <c r="J32" s="450">
        <v>552</v>
      </c>
      <c r="K32" s="64">
        <v>0</v>
      </c>
      <c r="L32" s="291">
        <v>0</v>
      </c>
      <c r="M32" s="64"/>
      <c r="N32" s="64"/>
      <c r="O32" s="64"/>
      <c r="P32" s="291"/>
      <c r="Q32" s="64"/>
      <c r="R32" s="64"/>
      <c r="S32" s="64"/>
      <c r="T32" s="64"/>
      <c r="U32" s="64"/>
      <c r="V32" s="64"/>
      <c r="W32" s="291"/>
      <c r="X32" s="248"/>
      <c r="Y32" s="291"/>
      <c r="Z32" s="64"/>
      <c r="AA32" s="64"/>
      <c r="AB32" s="248"/>
      <c r="AC32" s="64"/>
      <c r="AD32" s="450"/>
      <c r="AE32" s="64"/>
      <c r="AF32" s="64"/>
      <c r="AG32" s="64"/>
      <c r="AH32" s="291"/>
      <c r="AI32" s="64"/>
      <c r="AJ32" s="64"/>
      <c r="AK32" s="64"/>
      <c r="AL32" s="64"/>
      <c r="AM32" s="64"/>
      <c r="AN32" s="64"/>
      <c r="AO32" s="64"/>
      <c r="AP32" s="64"/>
      <c r="AQ32" s="64"/>
      <c r="AR32" s="64"/>
      <c r="AS32" s="64"/>
      <c r="AT32" s="64"/>
      <c r="AU32" s="194"/>
      <c r="AV32" s="291"/>
      <c r="AW32" s="64"/>
      <c r="AX32" s="64"/>
      <c r="AY32" s="64"/>
      <c r="AZ32" s="64"/>
      <c r="BA32" s="291"/>
      <c r="BB32" s="450"/>
      <c r="BC32" s="64"/>
      <c r="BD32" s="291"/>
      <c r="BE32" s="64"/>
      <c r="BF32" s="291"/>
      <c r="BG32" s="64"/>
      <c r="BH32" s="64"/>
      <c r="BI32" s="64"/>
      <c r="BJ32" s="450"/>
      <c r="BK32" s="64"/>
      <c r="BL32" s="64"/>
      <c r="BM32" s="64"/>
      <c r="BN32" s="64"/>
      <c r="BO32" s="64"/>
      <c r="BP32" s="64"/>
      <c r="BQ32" s="64"/>
      <c r="BR32" s="64"/>
      <c r="BS32" s="64"/>
      <c r="BT32" s="64"/>
      <c r="BU32" s="64"/>
      <c r="BV32" s="64"/>
      <c r="BW32" s="64"/>
      <c r="BX32" s="64"/>
      <c r="BY32" s="64"/>
      <c r="BZ32" s="64"/>
      <c r="CA32" s="64"/>
      <c r="CB32" s="291"/>
      <c r="CC32" s="64"/>
      <c r="CD32" s="64"/>
      <c r="CE32" s="248"/>
      <c r="CF32" s="64"/>
      <c r="CG32" s="64"/>
      <c r="CH32" s="64"/>
      <c r="CI32" s="64"/>
      <c r="CJ32" s="64"/>
      <c r="CK32" s="64"/>
      <c r="CL32" s="450"/>
      <c r="CM32" s="64"/>
      <c r="CN32" s="64"/>
      <c r="CO32" s="64"/>
      <c r="CP32" s="64"/>
      <c r="CQ32" s="64"/>
      <c r="CR32" s="64"/>
      <c r="CS32" s="291"/>
      <c r="CT32" s="64"/>
      <c r="CU32" s="64"/>
      <c r="CV32" s="248"/>
      <c r="CW32" s="291"/>
      <c r="CX32" s="64"/>
      <c r="CY32" s="64"/>
      <c r="CZ32" s="64"/>
      <c r="DA32" s="248"/>
      <c r="DB32" s="291"/>
      <c r="DC32" s="64"/>
      <c r="DD32" s="64"/>
    </row>
    <row r="33" spans="1:108" ht="19.5">
      <c r="A33" s="28" t="s">
        <v>31</v>
      </c>
      <c r="B33" s="29" t="s">
        <v>26</v>
      </c>
      <c r="C33" s="291">
        <f>SUM(E33:DD33)</f>
        <v>1084</v>
      </c>
      <c r="E33" s="291"/>
      <c r="F33" s="408">
        <v>924</v>
      </c>
      <c r="G33" s="291"/>
      <c r="H33" s="248"/>
      <c r="I33" s="64"/>
      <c r="J33" s="450">
        <v>160</v>
      </c>
      <c r="K33" s="64">
        <v>0</v>
      </c>
      <c r="L33" s="291">
        <v>0</v>
      </c>
      <c r="M33" s="64"/>
      <c r="N33" s="64"/>
      <c r="O33" s="64"/>
      <c r="P33" s="291"/>
      <c r="Q33" s="64"/>
      <c r="R33" s="64"/>
      <c r="S33" s="64"/>
      <c r="T33" s="64"/>
      <c r="U33" s="64"/>
      <c r="V33" s="64"/>
      <c r="W33" s="291"/>
      <c r="X33" s="248"/>
      <c r="Y33" s="291"/>
      <c r="Z33" s="64"/>
      <c r="AA33" s="64"/>
      <c r="AB33" s="248"/>
      <c r="AC33" s="64"/>
      <c r="AD33" s="450"/>
      <c r="AE33" s="64"/>
      <c r="AF33" s="64"/>
      <c r="AG33" s="64"/>
      <c r="AH33" s="291"/>
      <c r="AI33" s="64"/>
      <c r="AJ33" s="64"/>
      <c r="AK33" s="64"/>
      <c r="AL33" s="64"/>
      <c r="AM33" s="64"/>
      <c r="AN33" s="64"/>
      <c r="AO33" s="64"/>
      <c r="AP33" s="64"/>
      <c r="AQ33" s="64"/>
      <c r="AR33" s="64"/>
      <c r="AS33" s="64"/>
      <c r="AT33" s="64"/>
      <c r="AU33" s="194"/>
      <c r="AV33" s="291"/>
      <c r="AW33" s="64"/>
      <c r="AX33" s="64"/>
      <c r="AY33" s="64"/>
      <c r="AZ33" s="64"/>
      <c r="BA33" s="291"/>
      <c r="BB33" s="450"/>
      <c r="BC33" s="64"/>
      <c r="BD33" s="291"/>
      <c r="BE33" s="64"/>
      <c r="BF33" s="291"/>
      <c r="BG33" s="64"/>
      <c r="BH33" s="64"/>
      <c r="BI33" s="64"/>
      <c r="BJ33" s="450"/>
      <c r="BK33" s="64"/>
      <c r="BL33" s="64"/>
      <c r="BM33" s="64"/>
      <c r="BN33" s="64"/>
      <c r="BO33" s="64"/>
      <c r="BP33" s="64"/>
      <c r="BQ33" s="64"/>
      <c r="BR33" s="64"/>
      <c r="BS33" s="64"/>
      <c r="BT33" s="64"/>
      <c r="BU33" s="64"/>
      <c r="BV33" s="64"/>
      <c r="BW33" s="64"/>
      <c r="BX33" s="64"/>
      <c r="BY33" s="64"/>
      <c r="BZ33" s="64"/>
      <c r="CA33" s="64"/>
      <c r="CB33" s="291"/>
      <c r="CC33" s="64"/>
      <c r="CD33" s="64"/>
      <c r="CE33" s="248"/>
      <c r="CF33" s="64"/>
      <c r="CG33" s="64"/>
      <c r="CH33" s="64"/>
      <c r="CI33" s="64"/>
      <c r="CJ33" s="64"/>
      <c r="CK33" s="64"/>
      <c r="CL33" s="450"/>
      <c r="CM33" s="64"/>
      <c r="CN33" s="64"/>
      <c r="CO33" s="64"/>
      <c r="CP33" s="64"/>
      <c r="CQ33" s="64"/>
      <c r="CR33" s="64"/>
      <c r="CS33" s="291"/>
      <c r="CT33" s="64"/>
      <c r="CU33" s="64"/>
      <c r="CV33" s="248"/>
      <c r="CW33" s="291"/>
      <c r="CX33" s="64"/>
      <c r="CY33" s="64"/>
      <c r="CZ33" s="64"/>
      <c r="DA33" s="248"/>
      <c r="DB33" s="291"/>
      <c r="DC33" s="64"/>
      <c r="DD33" s="64"/>
    </row>
    <row r="34" spans="1:108">
      <c r="A34" s="26" t="s">
        <v>32</v>
      </c>
      <c r="B34" s="27" t="s">
        <v>18</v>
      </c>
      <c r="C34" s="290">
        <f>SUM(C35:C36)</f>
        <v>2863</v>
      </c>
      <c r="E34" s="290"/>
      <c r="F34" s="407">
        <v>50</v>
      </c>
      <c r="G34" s="290"/>
      <c r="H34" s="247">
        <v>754</v>
      </c>
      <c r="I34" s="290"/>
      <c r="J34" s="449">
        <v>526</v>
      </c>
      <c r="K34" s="290">
        <v>0</v>
      </c>
      <c r="L34" s="290">
        <v>680</v>
      </c>
      <c r="M34" s="290"/>
      <c r="N34" s="290"/>
      <c r="O34" s="290"/>
      <c r="P34" s="290"/>
      <c r="Q34" s="290"/>
      <c r="R34" s="290">
        <v>0</v>
      </c>
      <c r="S34" s="290"/>
      <c r="T34" s="290"/>
      <c r="U34" s="290">
        <v>0</v>
      </c>
      <c r="V34" s="290"/>
      <c r="W34" s="290">
        <v>0</v>
      </c>
      <c r="X34" s="247" t="s">
        <v>338</v>
      </c>
      <c r="Y34" s="290"/>
      <c r="Z34" s="290">
        <v>0</v>
      </c>
      <c r="AA34" s="290"/>
      <c r="AB34" s="247"/>
      <c r="AC34" s="290"/>
      <c r="AD34" s="449"/>
      <c r="AE34" s="290"/>
      <c r="AF34" s="290"/>
      <c r="AG34" s="290"/>
      <c r="AH34" s="290">
        <v>0</v>
      </c>
      <c r="AI34" s="290"/>
      <c r="AJ34" s="290"/>
      <c r="AK34" s="290"/>
      <c r="AL34" s="290"/>
      <c r="AM34" s="290"/>
      <c r="AN34" s="290"/>
      <c r="AO34" s="290">
        <v>0</v>
      </c>
      <c r="AP34" s="290"/>
      <c r="AQ34" s="290"/>
      <c r="AR34" s="290"/>
      <c r="AS34" s="290"/>
      <c r="AT34" s="290"/>
      <c r="AU34" s="193"/>
      <c r="AV34" s="290"/>
      <c r="AW34" s="290">
        <v>0</v>
      </c>
      <c r="AX34" s="290"/>
      <c r="AY34" s="290"/>
      <c r="AZ34" s="290"/>
      <c r="BA34" s="290"/>
      <c r="BB34" s="449">
        <v>0</v>
      </c>
      <c r="BC34" s="290"/>
      <c r="BD34" s="290"/>
      <c r="BE34" s="290">
        <v>0</v>
      </c>
      <c r="BF34" s="290"/>
      <c r="BG34" s="290"/>
      <c r="BH34" s="290"/>
      <c r="BI34" s="290"/>
      <c r="BJ34" s="449">
        <v>0</v>
      </c>
      <c r="BK34" s="290"/>
      <c r="BL34" s="290"/>
      <c r="BM34" s="290"/>
      <c r="BN34" s="290">
        <v>0</v>
      </c>
      <c r="BO34" s="290"/>
      <c r="BP34" s="290"/>
      <c r="BQ34" s="290"/>
      <c r="BR34" s="290"/>
      <c r="BS34" s="290"/>
      <c r="BT34" s="290">
        <v>0</v>
      </c>
      <c r="BU34" s="290"/>
      <c r="BV34" s="290"/>
      <c r="BW34" s="290">
        <v>0</v>
      </c>
      <c r="BX34" s="290"/>
      <c r="BY34" s="290"/>
      <c r="BZ34" s="290"/>
      <c r="CA34" s="290"/>
      <c r="CB34" s="290"/>
      <c r="CC34" s="290"/>
      <c r="CD34" s="290">
        <v>0</v>
      </c>
      <c r="CE34" s="247"/>
      <c r="CF34" s="290"/>
      <c r="CG34" s="290">
        <v>0</v>
      </c>
      <c r="CH34" s="290"/>
      <c r="CI34" s="290"/>
      <c r="CJ34" s="290"/>
      <c r="CK34" s="290"/>
      <c r="CL34" s="449">
        <v>0</v>
      </c>
      <c r="CM34" s="290"/>
      <c r="CN34" s="290"/>
      <c r="CO34" s="290"/>
      <c r="CP34" s="290"/>
      <c r="CQ34" s="290"/>
      <c r="CR34" s="290">
        <v>0</v>
      </c>
      <c r="CS34" s="290">
        <v>0</v>
      </c>
      <c r="CT34" s="290"/>
      <c r="CU34" s="290"/>
      <c r="CV34" s="247"/>
      <c r="CW34" s="290">
        <v>0</v>
      </c>
      <c r="CX34" s="290"/>
      <c r="CY34" s="290">
        <v>0</v>
      </c>
      <c r="CZ34" s="290"/>
      <c r="DA34" s="247"/>
      <c r="DB34" s="290"/>
      <c r="DC34" s="290"/>
      <c r="DD34" s="290"/>
    </row>
    <row r="35" spans="1:108" ht="19.5">
      <c r="A35" s="28" t="s">
        <v>30</v>
      </c>
      <c r="B35" s="29" t="s">
        <v>26</v>
      </c>
      <c r="C35" s="291">
        <f>SUM(E35:DD35)</f>
        <v>473</v>
      </c>
      <c r="E35" s="291"/>
      <c r="F35" s="408"/>
      <c r="G35" s="291"/>
      <c r="H35" s="248"/>
      <c r="I35" s="64"/>
      <c r="J35" s="450">
        <v>0</v>
      </c>
      <c r="K35" s="64">
        <v>0</v>
      </c>
      <c r="L35" s="291">
        <v>0</v>
      </c>
      <c r="M35" s="64"/>
      <c r="N35" s="64"/>
      <c r="O35" s="64"/>
      <c r="P35" s="291"/>
      <c r="Q35" s="64"/>
      <c r="R35" s="64"/>
      <c r="S35" s="64"/>
      <c r="T35" s="64"/>
      <c r="U35" s="64"/>
      <c r="V35" s="64"/>
      <c r="W35" s="291"/>
      <c r="X35" s="248"/>
      <c r="Y35" s="291"/>
      <c r="Z35" s="64"/>
      <c r="AA35" s="64"/>
      <c r="AB35" s="248"/>
      <c r="AC35" s="64"/>
      <c r="AD35" s="450">
        <v>473</v>
      </c>
      <c r="AE35" s="64"/>
      <c r="AF35" s="64"/>
      <c r="AG35" s="64"/>
      <c r="AH35" s="291"/>
      <c r="AI35" s="64"/>
      <c r="AJ35" s="64"/>
      <c r="AK35" s="64"/>
      <c r="AL35" s="64"/>
      <c r="AM35" s="64"/>
      <c r="AN35" s="64"/>
      <c r="AO35" s="64"/>
      <c r="AP35" s="64"/>
      <c r="AQ35" s="64"/>
      <c r="AR35" s="64"/>
      <c r="AS35" s="64"/>
      <c r="AT35" s="64"/>
      <c r="AU35" s="194"/>
      <c r="AV35" s="291"/>
      <c r="AW35" s="64"/>
      <c r="AX35" s="64"/>
      <c r="AY35" s="64"/>
      <c r="AZ35" s="64"/>
      <c r="BA35" s="291"/>
      <c r="BB35" s="450"/>
      <c r="BC35" s="64"/>
      <c r="BD35" s="291"/>
      <c r="BE35" s="64"/>
      <c r="BF35" s="291"/>
      <c r="BG35" s="64"/>
      <c r="BH35" s="64"/>
      <c r="BI35" s="64"/>
      <c r="BJ35" s="450"/>
      <c r="BK35" s="64"/>
      <c r="BL35" s="64"/>
      <c r="BM35" s="64"/>
      <c r="BN35" s="64"/>
      <c r="BO35" s="64"/>
      <c r="BP35" s="64"/>
      <c r="BQ35" s="64"/>
      <c r="BR35" s="64"/>
      <c r="BS35" s="64"/>
      <c r="BT35" s="64"/>
      <c r="BU35" s="64"/>
      <c r="BV35" s="64"/>
      <c r="BW35" s="64"/>
      <c r="BX35" s="64"/>
      <c r="BY35" s="64"/>
      <c r="BZ35" s="64"/>
      <c r="CA35" s="64"/>
      <c r="CB35" s="291"/>
      <c r="CC35" s="64"/>
      <c r="CD35" s="64"/>
      <c r="CE35" s="248"/>
      <c r="CF35" s="64"/>
      <c r="CG35" s="64"/>
      <c r="CH35" s="64"/>
      <c r="CI35" s="64"/>
      <c r="CJ35" s="64"/>
      <c r="CK35" s="64"/>
      <c r="CL35" s="450"/>
      <c r="CM35" s="64"/>
      <c r="CN35" s="64"/>
      <c r="CO35" s="64"/>
      <c r="CP35" s="64"/>
      <c r="CQ35" s="64"/>
      <c r="CR35" s="64"/>
      <c r="CS35" s="291"/>
      <c r="CT35" s="64"/>
      <c r="CU35" s="64"/>
      <c r="CV35" s="248"/>
      <c r="CW35" s="291"/>
      <c r="CX35" s="64"/>
      <c r="CY35" s="64"/>
      <c r="CZ35" s="64"/>
      <c r="DA35" s="248"/>
      <c r="DB35" s="291"/>
      <c r="DC35" s="64"/>
      <c r="DD35" s="64"/>
    </row>
    <row r="36" spans="1:108" ht="19.5">
      <c r="A36" s="28" t="s">
        <v>31</v>
      </c>
      <c r="B36" s="29" t="s">
        <v>26</v>
      </c>
      <c r="C36" s="291">
        <f>SUM(E36:DD36)</f>
        <v>2390</v>
      </c>
      <c r="E36" s="291"/>
      <c r="F36" s="408">
        <v>50</v>
      </c>
      <c r="G36" s="291"/>
      <c r="H36" s="248">
        <v>754</v>
      </c>
      <c r="I36" s="64"/>
      <c r="J36" s="450">
        <v>526</v>
      </c>
      <c r="K36" s="64">
        <v>0</v>
      </c>
      <c r="L36" s="291">
        <v>680</v>
      </c>
      <c r="M36" s="64"/>
      <c r="N36" s="64"/>
      <c r="O36" s="64"/>
      <c r="P36" s="291"/>
      <c r="Q36" s="64"/>
      <c r="R36" s="64"/>
      <c r="S36" s="64"/>
      <c r="T36" s="64"/>
      <c r="U36" s="64"/>
      <c r="V36" s="64"/>
      <c r="W36" s="291"/>
      <c r="X36" s="248"/>
      <c r="Y36" s="291"/>
      <c r="Z36" s="64"/>
      <c r="AA36" s="64"/>
      <c r="AB36" s="248"/>
      <c r="AC36" s="64"/>
      <c r="AD36" s="450">
        <v>380</v>
      </c>
      <c r="AE36" s="64"/>
      <c r="AF36" s="64"/>
      <c r="AG36" s="64"/>
      <c r="AH36" s="291"/>
      <c r="AI36" s="64"/>
      <c r="AJ36" s="64"/>
      <c r="AK36" s="64"/>
      <c r="AL36" s="64"/>
      <c r="AM36" s="64"/>
      <c r="AN36" s="64"/>
      <c r="AO36" s="64"/>
      <c r="AP36" s="64"/>
      <c r="AQ36" s="64"/>
      <c r="AR36" s="64"/>
      <c r="AS36" s="64"/>
      <c r="AT36" s="64"/>
      <c r="AU36" s="194"/>
      <c r="AV36" s="291"/>
      <c r="AW36" s="64"/>
      <c r="AX36" s="64"/>
      <c r="AY36" s="64"/>
      <c r="AZ36" s="64"/>
      <c r="BA36" s="291"/>
      <c r="BB36" s="450"/>
      <c r="BC36" s="64"/>
      <c r="BD36" s="291"/>
      <c r="BE36" s="64"/>
      <c r="BF36" s="291"/>
      <c r="BG36" s="64"/>
      <c r="BH36" s="64"/>
      <c r="BI36" s="64"/>
      <c r="BJ36" s="450"/>
      <c r="BK36" s="64"/>
      <c r="BL36" s="64"/>
      <c r="BM36" s="64"/>
      <c r="BN36" s="64"/>
      <c r="BO36" s="64"/>
      <c r="BP36" s="64"/>
      <c r="BQ36" s="64"/>
      <c r="BR36" s="64"/>
      <c r="BS36" s="64"/>
      <c r="BT36" s="64"/>
      <c r="BU36" s="64"/>
      <c r="BV36" s="64"/>
      <c r="BW36" s="64"/>
      <c r="BX36" s="64"/>
      <c r="BY36" s="64"/>
      <c r="BZ36" s="64"/>
      <c r="CA36" s="64"/>
      <c r="CB36" s="291"/>
      <c r="CC36" s="64"/>
      <c r="CD36" s="64"/>
      <c r="CE36" s="248"/>
      <c r="CF36" s="64"/>
      <c r="CG36" s="64"/>
      <c r="CH36" s="64"/>
      <c r="CI36" s="64"/>
      <c r="CJ36" s="64"/>
      <c r="CK36" s="64"/>
      <c r="CL36" s="450"/>
      <c r="CM36" s="64"/>
      <c r="CN36" s="64"/>
      <c r="CO36" s="64"/>
      <c r="CP36" s="64"/>
      <c r="CQ36" s="64"/>
      <c r="CR36" s="64"/>
      <c r="CS36" s="291"/>
      <c r="CT36" s="64"/>
      <c r="CU36" s="64"/>
      <c r="CV36" s="248"/>
      <c r="CW36" s="291"/>
      <c r="CX36" s="64"/>
      <c r="CY36" s="64"/>
      <c r="CZ36" s="64"/>
      <c r="DA36" s="248"/>
      <c r="DB36" s="291"/>
      <c r="DC36" s="64"/>
      <c r="DD36" s="64"/>
    </row>
    <row r="37" spans="1:108">
      <c r="A37" s="26" t="s">
        <v>33</v>
      </c>
      <c r="B37" s="27" t="s">
        <v>18</v>
      </c>
      <c r="C37" s="290">
        <f>SUM(C38:C39)</f>
        <v>1429</v>
      </c>
      <c r="E37" s="290"/>
      <c r="F37" s="407">
        <v>1343</v>
      </c>
      <c r="G37" s="290"/>
      <c r="H37" s="247">
        <v>0</v>
      </c>
      <c r="I37" s="290"/>
      <c r="J37" s="449">
        <v>0</v>
      </c>
      <c r="K37" s="290">
        <v>0</v>
      </c>
      <c r="L37" s="290">
        <v>0</v>
      </c>
      <c r="M37" s="290"/>
      <c r="N37" s="290"/>
      <c r="O37" s="290"/>
      <c r="P37" s="290"/>
      <c r="Q37" s="290"/>
      <c r="R37" s="290">
        <v>0</v>
      </c>
      <c r="S37" s="290"/>
      <c r="T37" s="290"/>
      <c r="U37" s="290">
        <v>0</v>
      </c>
      <c r="V37" s="290"/>
      <c r="W37" s="290">
        <v>0</v>
      </c>
      <c r="X37" s="247" t="s">
        <v>338</v>
      </c>
      <c r="Y37" s="290"/>
      <c r="Z37" s="290">
        <v>0</v>
      </c>
      <c r="AA37" s="290"/>
      <c r="AB37" s="247"/>
      <c r="AC37" s="290"/>
      <c r="AD37" s="449"/>
      <c r="AE37" s="290"/>
      <c r="AF37" s="290"/>
      <c r="AG37" s="290"/>
      <c r="AH37" s="290">
        <v>0</v>
      </c>
      <c r="AI37" s="290"/>
      <c r="AJ37" s="290"/>
      <c r="AK37" s="290"/>
      <c r="AL37" s="290"/>
      <c r="AM37" s="290"/>
      <c r="AN37" s="290"/>
      <c r="AO37" s="290">
        <v>0</v>
      </c>
      <c r="AP37" s="290"/>
      <c r="AQ37" s="290"/>
      <c r="AR37" s="290"/>
      <c r="AS37" s="290"/>
      <c r="AT37" s="290"/>
      <c r="AU37" s="193"/>
      <c r="AV37" s="290"/>
      <c r="AW37" s="290">
        <v>0</v>
      </c>
      <c r="AX37" s="290"/>
      <c r="AY37" s="290"/>
      <c r="AZ37" s="290"/>
      <c r="BA37" s="290"/>
      <c r="BB37" s="449">
        <v>0</v>
      </c>
      <c r="BC37" s="290"/>
      <c r="BD37" s="290"/>
      <c r="BE37" s="290">
        <v>0</v>
      </c>
      <c r="BF37" s="290"/>
      <c r="BG37" s="290"/>
      <c r="BH37" s="290"/>
      <c r="BI37" s="290"/>
      <c r="BJ37" s="449">
        <v>0</v>
      </c>
      <c r="BK37" s="290"/>
      <c r="BL37" s="290"/>
      <c r="BM37" s="290"/>
      <c r="BN37" s="290">
        <v>0</v>
      </c>
      <c r="BO37" s="290"/>
      <c r="BP37" s="290"/>
      <c r="BQ37" s="290"/>
      <c r="BR37" s="290"/>
      <c r="BS37" s="290"/>
      <c r="BT37" s="290">
        <v>0</v>
      </c>
      <c r="BU37" s="290"/>
      <c r="BV37" s="290"/>
      <c r="BW37" s="290">
        <v>0</v>
      </c>
      <c r="BX37" s="290"/>
      <c r="BY37" s="290"/>
      <c r="BZ37" s="290"/>
      <c r="CA37" s="290"/>
      <c r="CB37" s="290"/>
      <c r="CC37" s="290"/>
      <c r="CD37" s="290">
        <v>0</v>
      </c>
      <c r="CE37" s="247"/>
      <c r="CF37" s="290"/>
      <c r="CG37" s="290">
        <v>0</v>
      </c>
      <c r="CH37" s="290"/>
      <c r="CI37" s="290"/>
      <c r="CJ37" s="290"/>
      <c r="CK37" s="290"/>
      <c r="CL37" s="449">
        <v>0</v>
      </c>
      <c r="CM37" s="290"/>
      <c r="CN37" s="290"/>
      <c r="CO37" s="290"/>
      <c r="CP37" s="290"/>
      <c r="CQ37" s="290"/>
      <c r="CR37" s="290">
        <v>0</v>
      </c>
      <c r="CS37" s="290">
        <v>0</v>
      </c>
      <c r="CT37" s="290"/>
      <c r="CU37" s="290"/>
      <c r="CV37" s="247"/>
      <c r="CW37" s="290">
        <v>0</v>
      </c>
      <c r="CX37" s="290"/>
      <c r="CY37" s="290">
        <v>0</v>
      </c>
      <c r="CZ37" s="290"/>
      <c r="DA37" s="247"/>
      <c r="DB37" s="290"/>
      <c r="DC37" s="290"/>
      <c r="DD37" s="290"/>
    </row>
    <row r="38" spans="1:108" ht="19.5">
      <c r="A38" s="28" t="s">
        <v>30</v>
      </c>
      <c r="B38" s="29" t="s">
        <v>26</v>
      </c>
      <c r="C38" s="291">
        <f>SUM(E38:DD38)</f>
        <v>66</v>
      </c>
      <c r="E38" s="291"/>
      <c r="F38" s="408"/>
      <c r="G38" s="291"/>
      <c r="H38" s="248"/>
      <c r="I38" s="64"/>
      <c r="J38" s="450">
        <v>0</v>
      </c>
      <c r="K38" s="64">
        <v>0</v>
      </c>
      <c r="L38" s="291">
        <v>0</v>
      </c>
      <c r="M38" s="64"/>
      <c r="N38" s="64"/>
      <c r="O38" s="64">
        <v>6</v>
      </c>
      <c r="P38" s="291"/>
      <c r="Q38" s="64"/>
      <c r="R38" s="64"/>
      <c r="S38" s="64"/>
      <c r="T38" s="64"/>
      <c r="U38" s="64"/>
      <c r="V38" s="64"/>
      <c r="W38" s="291"/>
      <c r="X38" s="248"/>
      <c r="Y38" s="291"/>
      <c r="Z38" s="64"/>
      <c r="AA38" s="64"/>
      <c r="AB38" s="248"/>
      <c r="AC38" s="64"/>
      <c r="AD38" s="450">
        <v>60</v>
      </c>
      <c r="AE38" s="64"/>
      <c r="AF38" s="64"/>
      <c r="AG38" s="64"/>
      <c r="AH38" s="291"/>
      <c r="AI38" s="64"/>
      <c r="AJ38" s="64"/>
      <c r="AK38" s="64"/>
      <c r="AL38" s="64"/>
      <c r="AM38" s="64"/>
      <c r="AN38" s="64"/>
      <c r="AO38" s="64"/>
      <c r="AP38" s="64"/>
      <c r="AQ38" s="64"/>
      <c r="AR38" s="64"/>
      <c r="AS38" s="64"/>
      <c r="AT38" s="64"/>
      <c r="AU38" s="194"/>
      <c r="AV38" s="291"/>
      <c r="AW38" s="64"/>
      <c r="AX38" s="64"/>
      <c r="AY38" s="64"/>
      <c r="AZ38" s="64"/>
      <c r="BA38" s="291"/>
      <c r="BB38" s="450"/>
      <c r="BC38" s="64"/>
      <c r="BD38" s="291"/>
      <c r="BE38" s="64"/>
      <c r="BF38" s="291"/>
      <c r="BG38" s="64"/>
      <c r="BH38" s="64"/>
      <c r="BI38" s="64"/>
      <c r="BJ38" s="450"/>
      <c r="BK38" s="64"/>
      <c r="BL38" s="64"/>
      <c r="BM38" s="64"/>
      <c r="BN38" s="64"/>
      <c r="BO38" s="64"/>
      <c r="BP38" s="64"/>
      <c r="BQ38" s="64"/>
      <c r="BR38" s="64"/>
      <c r="BS38" s="64"/>
      <c r="BT38" s="64"/>
      <c r="BU38" s="64"/>
      <c r="BV38" s="64"/>
      <c r="BW38" s="64"/>
      <c r="BX38" s="64"/>
      <c r="BY38" s="64"/>
      <c r="BZ38" s="64"/>
      <c r="CA38" s="64"/>
      <c r="CB38" s="291"/>
      <c r="CC38" s="64"/>
      <c r="CD38" s="64"/>
      <c r="CE38" s="248"/>
      <c r="CF38" s="64"/>
      <c r="CG38" s="64"/>
      <c r="CH38" s="64"/>
      <c r="CI38" s="64"/>
      <c r="CJ38" s="64"/>
      <c r="CK38" s="64"/>
      <c r="CL38" s="450"/>
      <c r="CM38" s="64"/>
      <c r="CN38" s="64"/>
      <c r="CO38" s="64"/>
      <c r="CP38" s="64"/>
      <c r="CQ38" s="64"/>
      <c r="CR38" s="64"/>
      <c r="CS38" s="291"/>
      <c r="CT38" s="64"/>
      <c r="CU38" s="64"/>
      <c r="CV38" s="248"/>
      <c r="CW38" s="291"/>
      <c r="CX38" s="64"/>
      <c r="CY38" s="64"/>
      <c r="CZ38" s="64"/>
      <c r="DA38" s="248"/>
      <c r="DB38" s="291"/>
      <c r="DC38" s="64"/>
      <c r="DD38" s="64"/>
    </row>
    <row r="39" spans="1:108" ht="19.5">
      <c r="A39" s="28" t="s">
        <v>31</v>
      </c>
      <c r="B39" s="29" t="s">
        <v>26</v>
      </c>
      <c r="C39" s="291">
        <f>SUM(E39:DD39)</f>
        <v>1363</v>
      </c>
      <c r="E39" s="291"/>
      <c r="F39" s="408">
        <v>1343</v>
      </c>
      <c r="G39" s="291"/>
      <c r="H39" s="248"/>
      <c r="I39" s="64"/>
      <c r="J39" s="450">
        <v>0</v>
      </c>
      <c r="K39" s="64">
        <v>0</v>
      </c>
      <c r="L39" s="291">
        <v>0</v>
      </c>
      <c r="M39" s="64"/>
      <c r="N39" s="64"/>
      <c r="O39" s="64"/>
      <c r="P39" s="291"/>
      <c r="Q39" s="64"/>
      <c r="R39" s="64"/>
      <c r="S39" s="64"/>
      <c r="T39" s="64"/>
      <c r="U39" s="64"/>
      <c r="V39" s="64"/>
      <c r="W39" s="291"/>
      <c r="X39" s="248"/>
      <c r="Y39" s="291"/>
      <c r="Z39" s="64"/>
      <c r="AA39" s="64"/>
      <c r="AB39" s="248"/>
      <c r="AC39" s="64"/>
      <c r="AD39" s="450">
        <v>20</v>
      </c>
      <c r="AE39" s="64"/>
      <c r="AF39" s="64"/>
      <c r="AG39" s="64"/>
      <c r="AH39" s="291"/>
      <c r="AI39" s="64"/>
      <c r="AJ39" s="64"/>
      <c r="AK39" s="64"/>
      <c r="AL39" s="64"/>
      <c r="AM39" s="64"/>
      <c r="AN39" s="64"/>
      <c r="AO39" s="64"/>
      <c r="AP39" s="64"/>
      <c r="AQ39" s="64"/>
      <c r="AR39" s="64"/>
      <c r="AS39" s="64"/>
      <c r="AT39" s="64"/>
      <c r="AU39" s="194"/>
      <c r="AV39" s="291"/>
      <c r="AW39" s="64"/>
      <c r="AX39" s="64"/>
      <c r="AY39" s="64"/>
      <c r="AZ39" s="64"/>
      <c r="BA39" s="291"/>
      <c r="BB39" s="450"/>
      <c r="BC39" s="64"/>
      <c r="BD39" s="291"/>
      <c r="BE39" s="64"/>
      <c r="BF39" s="291"/>
      <c r="BG39" s="64"/>
      <c r="BH39" s="64"/>
      <c r="BI39" s="64"/>
      <c r="BJ39" s="450"/>
      <c r="BK39" s="64"/>
      <c r="BL39" s="64"/>
      <c r="BM39" s="64"/>
      <c r="BN39" s="64"/>
      <c r="BO39" s="64"/>
      <c r="BP39" s="64"/>
      <c r="BQ39" s="64"/>
      <c r="BR39" s="64"/>
      <c r="BS39" s="64"/>
      <c r="BT39" s="64"/>
      <c r="BU39" s="64"/>
      <c r="BV39" s="64"/>
      <c r="BW39" s="64"/>
      <c r="BX39" s="64"/>
      <c r="BY39" s="64"/>
      <c r="BZ39" s="64"/>
      <c r="CA39" s="64"/>
      <c r="CB39" s="291"/>
      <c r="CC39" s="64"/>
      <c r="CD39" s="64"/>
      <c r="CE39" s="248"/>
      <c r="CF39" s="64"/>
      <c r="CG39" s="64"/>
      <c r="CH39" s="64"/>
      <c r="CI39" s="64"/>
      <c r="CJ39" s="64"/>
      <c r="CK39" s="64"/>
      <c r="CL39" s="450"/>
      <c r="CM39" s="64"/>
      <c r="CN39" s="64"/>
      <c r="CO39" s="64"/>
      <c r="CP39" s="64"/>
      <c r="CQ39" s="64"/>
      <c r="CR39" s="64"/>
      <c r="CS39" s="291"/>
      <c r="CT39" s="64"/>
      <c r="CU39" s="64"/>
      <c r="CV39" s="248"/>
      <c r="CW39" s="291"/>
      <c r="CX39" s="64"/>
      <c r="CY39" s="64"/>
      <c r="CZ39" s="64"/>
      <c r="DA39" s="248"/>
      <c r="DB39" s="291"/>
      <c r="DC39" s="64"/>
      <c r="DD39" s="64"/>
    </row>
    <row r="40" spans="1:108" ht="15.75" thickBot="1">
      <c r="A40" s="26" t="s">
        <v>34</v>
      </c>
      <c r="B40" s="27" t="s">
        <v>18</v>
      </c>
      <c r="C40" s="290">
        <f>SUM(C41:C42)</f>
        <v>4917048</v>
      </c>
      <c r="E40" s="290"/>
      <c r="F40" s="407">
        <v>2298199</v>
      </c>
      <c r="G40" s="290"/>
      <c r="H40" s="247">
        <v>2607366</v>
      </c>
      <c r="I40" s="290"/>
      <c r="J40" s="449">
        <v>11413</v>
      </c>
      <c r="K40" s="290">
        <v>70</v>
      </c>
      <c r="L40" s="290">
        <v>0</v>
      </c>
      <c r="M40" s="290"/>
      <c r="N40" s="290"/>
      <c r="O40" s="290"/>
      <c r="P40" s="290"/>
      <c r="Q40" s="290"/>
      <c r="R40" s="290">
        <v>0</v>
      </c>
      <c r="S40" s="290"/>
      <c r="T40" s="290"/>
      <c r="U40" s="290">
        <v>0</v>
      </c>
      <c r="V40" s="290"/>
      <c r="W40" s="290">
        <v>0</v>
      </c>
      <c r="X40" s="247" t="s">
        <v>338</v>
      </c>
      <c r="Y40" s="290"/>
      <c r="Z40" s="290">
        <v>0</v>
      </c>
      <c r="AA40" s="290"/>
      <c r="AB40" s="247"/>
      <c r="AC40" s="290"/>
      <c r="AD40" s="449">
        <v>0</v>
      </c>
      <c r="AE40" s="290"/>
      <c r="AF40" s="290"/>
      <c r="AG40" s="290"/>
      <c r="AH40" s="290">
        <v>0</v>
      </c>
      <c r="AI40" s="290"/>
      <c r="AJ40" s="290"/>
      <c r="AK40" s="290"/>
      <c r="AL40" s="290"/>
      <c r="AM40" s="290"/>
      <c r="AN40" s="290"/>
      <c r="AO40" s="290">
        <v>0</v>
      </c>
      <c r="AP40" s="290"/>
      <c r="AQ40" s="290"/>
      <c r="AR40" s="290"/>
      <c r="AS40" s="290"/>
      <c r="AT40" s="290"/>
      <c r="AU40" s="193"/>
      <c r="AV40" s="290"/>
      <c r="AW40" s="290">
        <v>0</v>
      </c>
      <c r="AX40" s="290"/>
      <c r="AY40" s="290"/>
      <c r="AZ40" s="290"/>
      <c r="BA40" s="290"/>
      <c r="BB40" s="449">
        <v>0</v>
      </c>
      <c r="BC40" s="290"/>
      <c r="BD40" s="290"/>
      <c r="BE40" s="290">
        <v>0</v>
      </c>
      <c r="BF40" s="290"/>
      <c r="BG40" s="290"/>
      <c r="BH40" s="290"/>
      <c r="BI40" s="290"/>
      <c r="BJ40" s="449">
        <v>0</v>
      </c>
      <c r="BK40" s="290"/>
      <c r="BL40" s="290"/>
      <c r="BM40" s="290"/>
      <c r="BN40" s="290">
        <v>0</v>
      </c>
      <c r="BO40" s="290"/>
      <c r="BP40" s="290"/>
      <c r="BQ40" s="290"/>
      <c r="BR40" s="290"/>
      <c r="BS40" s="290"/>
      <c r="BT40" s="290">
        <v>0</v>
      </c>
      <c r="BU40" s="290"/>
      <c r="BV40" s="290"/>
      <c r="BW40" s="290">
        <v>0</v>
      </c>
      <c r="BX40" s="290"/>
      <c r="BY40" s="290"/>
      <c r="BZ40" s="290"/>
      <c r="CA40" s="290"/>
      <c r="CB40" s="290"/>
      <c r="CC40" s="290"/>
      <c r="CD40" s="290">
        <v>0</v>
      </c>
      <c r="CE40" s="247"/>
      <c r="CF40" s="290"/>
      <c r="CG40" s="290">
        <v>0</v>
      </c>
      <c r="CH40" s="290"/>
      <c r="CI40" s="290"/>
      <c r="CJ40" s="290"/>
      <c r="CK40" s="290"/>
      <c r="CL40" s="449">
        <v>0</v>
      </c>
      <c r="CM40" s="290"/>
      <c r="CN40" s="290"/>
      <c r="CO40" s="290"/>
      <c r="CP40" s="290"/>
      <c r="CQ40" s="290"/>
      <c r="CR40" s="290">
        <v>0</v>
      </c>
      <c r="CS40" s="290">
        <v>0</v>
      </c>
      <c r="CT40" s="290"/>
      <c r="CU40" s="290"/>
      <c r="CV40" s="247"/>
      <c r="CW40" s="290">
        <v>0</v>
      </c>
      <c r="CX40" s="290"/>
      <c r="CY40" s="290">
        <v>0</v>
      </c>
      <c r="CZ40" s="290"/>
      <c r="DA40" s="247"/>
      <c r="DB40" s="290"/>
      <c r="DC40" s="290"/>
      <c r="DD40" s="290"/>
    </row>
    <row r="41" spans="1:108" ht="20.25" thickBot="1">
      <c r="A41" s="28" t="s">
        <v>30</v>
      </c>
      <c r="B41" s="29" t="s">
        <v>26</v>
      </c>
      <c r="C41" s="291">
        <f>SUM(E41:DD41)</f>
        <v>4736809</v>
      </c>
      <c r="E41" s="291"/>
      <c r="F41" s="408">
        <v>2298199</v>
      </c>
      <c r="G41" s="291"/>
      <c r="H41" s="248">
        <v>2427934</v>
      </c>
      <c r="I41" s="64"/>
      <c r="J41" s="450">
        <v>10606</v>
      </c>
      <c r="K41" s="64">
        <v>70</v>
      </c>
      <c r="L41" s="291">
        <v>0</v>
      </c>
      <c r="M41" s="64"/>
      <c r="N41" s="64"/>
      <c r="O41" s="64"/>
      <c r="P41" s="291"/>
      <c r="Q41" s="64"/>
      <c r="R41" s="64"/>
      <c r="S41" s="64"/>
      <c r="T41" s="64"/>
      <c r="U41" s="64"/>
      <c r="V41" s="64"/>
      <c r="W41" s="291"/>
      <c r="X41" s="248"/>
      <c r="Y41" s="291"/>
      <c r="Z41" s="64"/>
      <c r="AA41" s="64"/>
      <c r="AB41" s="248"/>
      <c r="AC41" s="64"/>
      <c r="AD41" s="450"/>
      <c r="AE41" s="64"/>
      <c r="AF41" s="64"/>
      <c r="AG41" s="64"/>
      <c r="AH41" s="291"/>
      <c r="AI41" s="64"/>
      <c r="AJ41" s="64"/>
      <c r="AK41" s="64"/>
      <c r="AL41" s="64"/>
      <c r="AM41" s="64"/>
      <c r="AN41" s="64"/>
      <c r="AO41" s="64"/>
      <c r="AP41" s="64"/>
      <c r="AQ41" s="64"/>
      <c r="AR41" s="64"/>
      <c r="AS41" s="64"/>
      <c r="AT41" s="64"/>
      <c r="AU41" s="194"/>
      <c r="AV41" s="291"/>
      <c r="AW41" s="64"/>
      <c r="AX41" s="64"/>
      <c r="AY41" s="64"/>
      <c r="AZ41" s="64"/>
      <c r="BA41" s="291"/>
      <c r="BB41" s="450"/>
      <c r="BC41" s="64"/>
      <c r="BD41" s="291"/>
      <c r="BE41" s="64"/>
      <c r="BF41" s="291"/>
      <c r="BG41" s="64"/>
      <c r="BH41" s="64"/>
      <c r="BI41" s="64"/>
      <c r="BJ41" s="450"/>
      <c r="BK41" s="64"/>
      <c r="BL41" s="64"/>
      <c r="BM41" s="64"/>
      <c r="BN41" s="64"/>
      <c r="BO41" s="64"/>
      <c r="BP41" s="64"/>
      <c r="BQ41" s="64"/>
      <c r="BR41" s="64"/>
      <c r="BS41" s="64"/>
      <c r="BT41" s="64"/>
      <c r="BU41" s="64"/>
      <c r="BV41" s="64"/>
      <c r="BW41" s="64"/>
      <c r="BX41" s="64"/>
      <c r="BY41" s="64"/>
      <c r="BZ41" s="64"/>
      <c r="CA41" s="64"/>
      <c r="CB41" s="291"/>
      <c r="CC41" s="64"/>
      <c r="CD41" s="64"/>
      <c r="CE41" s="248"/>
      <c r="CF41" s="64"/>
      <c r="CG41" s="64"/>
      <c r="CH41" s="64"/>
      <c r="CI41" s="64"/>
      <c r="CJ41" s="64"/>
      <c r="CK41" s="64"/>
      <c r="CL41" s="450"/>
      <c r="CM41" s="64"/>
      <c r="CN41" s="64"/>
      <c r="CO41" s="64"/>
      <c r="CP41" s="64"/>
      <c r="CQ41" s="64"/>
      <c r="CR41" s="64"/>
      <c r="CS41" s="291"/>
      <c r="CT41" s="64"/>
      <c r="CU41" s="64"/>
      <c r="CV41" s="248"/>
      <c r="CW41" s="112"/>
      <c r="CX41" s="64"/>
      <c r="CY41" s="64"/>
      <c r="CZ41" s="64"/>
      <c r="DA41" s="248"/>
      <c r="DB41" s="291"/>
      <c r="DC41" s="64"/>
      <c r="DD41" s="64"/>
    </row>
    <row r="42" spans="1:108" ht="20.25" thickBot="1">
      <c r="A42" s="28" t="s">
        <v>31</v>
      </c>
      <c r="B42" s="29" t="s">
        <v>26</v>
      </c>
      <c r="C42" s="291">
        <f>SUM(E42:DD42)</f>
        <v>180239</v>
      </c>
      <c r="E42" s="291"/>
      <c r="F42" s="408"/>
      <c r="G42" s="291"/>
      <c r="H42" s="248">
        <v>179432</v>
      </c>
      <c r="I42" s="64"/>
      <c r="J42" s="450">
        <v>807</v>
      </c>
      <c r="K42" s="64">
        <v>0</v>
      </c>
      <c r="L42" s="291">
        <v>0</v>
      </c>
      <c r="M42" s="64"/>
      <c r="N42" s="64"/>
      <c r="O42" s="64"/>
      <c r="P42" s="291"/>
      <c r="Q42" s="64"/>
      <c r="R42" s="64"/>
      <c r="S42" s="64"/>
      <c r="T42" s="64"/>
      <c r="U42" s="64"/>
      <c r="V42" s="64"/>
      <c r="W42" s="291"/>
      <c r="X42" s="248"/>
      <c r="Y42" s="291"/>
      <c r="Z42" s="64"/>
      <c r="AA42" s="64"/>
      <c r="AB42" s="248"/>
      <c r="AC42" s="64"/>
      <c r="AD42" s="450"/>
      <c r="AE42" s="64"/>
      <c r="AF42" s="64"/>
      <c r="AG42" s="64"/>
      <c r="AH42" s="291"/>
      <c r="AI42" s="64"/>
      <c r="AJ42" s="64"/>
      <c r="AK42" s="64"/>
      <c r="AL42" s="64"/>
      <c r="AM42" s="64"/>
      <c r="AN42" s="64"/>
      <c r="AO42" s="64"/>
      <c r="AP42" s="64"/>
      <c r="AQ42" s="64"/>
      <c r="AR42" s="64"/>
      <c r="AS42" s="64"/>
      <c r="AT42" s="64"/>
      <c r="AU42" s="194"/>
      <c r="AV42" s="291"/>
      <c r="AW42" s="64"/>
      <c r="AX42" s="64"/>
      <c r="AY42" s="64"/>
      <c r="AZ42" s="64"/>
      <c r="BA42" s="291"/>
      <c r="BB42" s="450"/>
      <c r="BC42" s="64"/>
      <c r="BD42" s="291"/>
      <c r="BE42" s="64"/>
      <c r="BF42" s="291"/>
      <c r="BG42" s="64"/>
      <c r="BH42" s="64"/>
      <c r="BI42" s="64"/>
      <c r="BJ42" s="450"/>
      <c r="BK42" s="64"/>
      <c r="BL42" s="64"/>
      <c r="BM42" s="64"/>
      <c r="BN42" s="64"/>
      <c r="BO42" s="64"/>
      <c r="BP42" s="64"/>
      <c r="BQ42" s="64"/>
      <c r="BR42" s="64"/>
      <c r="BS42" s="64"/>
      <c r="BT42" s="64"/>
      <c r="BU42" s="64"/>
      <c r="BV42" s="64"/>
      <c r="BW42" s="64"/>
      <c r="BX42" s="64"/>
      <c r="BY42" s="64"/>
      <c r="BZ42" s="64"/>
      <c r="CA42" s="64"/>
      <c r="CB42" s="291"/>
      <c r="CC42" s="64"/>
      <c r="CD42" s="64"/>
      <c r="CE42" s="248"/>
      <c r="CF42" s="64"/>
      <c r="CG42" s="64"/>
      <c r="CH42" s="64"/>
      <c r="CI42" s="64"/>
      <c r="CJ42" s="64"/>
      <c r="CK42" s="64"/>
      <c r="CL42" s="450"/>
      <c r="CM42" s="64"/>
      <c r="CN42" s="64"/>
      <c r="CO42" s="64"/>
      <c r="CP42" s="64"/>
      <c r="CQ42" s="64"/>
      <c r="CR42" s="64"/>
      <c r="CS42" s="291"/>
      <c r="CT42" s="64"/>
      <c r="CU42" s="64"/>
      <c r="CV42" s="248"/>
      <c r="CW42" s="112"/>
      <c r="CX42" s="64"/>
      <c r="CY42" s="64"/>
      <c r="CZ42" s="64"/>
      <c r="DA42" s="248"/>
      <c r="DB42" s="291"/>
      <c r="DC42" s="64"/>
      <c r="DD42" s="64"/>
    </row>
    <row r="43" spans="1:108">
      <c r="A43" s="26" t="s">
        <v>35</v>
      </c>
      <c r="B43" s="27" t="s">
        <v>18</v>
      </c>
      <c r="C43" s="290">
        <f t="shared" ref="C43" si="1">SUM(C44:C45)</f>
        <v>105706</v>
      </c>
      <c r="E43" s="290"/>
      <c r="F43" s="407">
        <v>0</v>
      </c>
      <c r="G43" s="290"/>
      <c r="H43" s="247">
        <v>0</v>
      </c>
      <c r="I43" s="290"/>
      <c r="J43" s="449">
        <v>99840</v>
      </c>
      <c r="K43" s="290">
        <v>0</v>
      </c>
      <c r="L43" s="290">
        <v>0</v>
      </c>
      <c r="M43" s="290"/>
      <c r="N43" s="290"/>
      <c r="O43" s="290"/>
      <c r="P43" s="290"/>
      <c r="Q43" s="290"/>
      <c r="R43" s="290">
        <v>0</v>
      </c>
      <c r="S43" s="290"/>
      <c r="T43" s="290"/>
      <c r="U43" s="290">
        <v>0</v>
      </c>
      <c r="V43" s="290"/>
      <c r="W43" s="290">
        <v>0</v>
      </c>
      <c r="X43" s="247">
        <v>573</v>
      </c>
      <c r="Y43" s="290"/>
      <c r="Z43" s="290">
        <v>983</v>
      </c>
      <c r="AA43" s="290"/>
      <c r="AB43" s="247"/>
      <c r="AC43" s="290"/>
      <c r="AD43" s="449">
        <v>0</v>
      </c>
      <c r="AE43" s="290"/>
      <c r="AF43" s="290"/>
      <c r="AG43" s="290"/>
      <c r="AH43" s="290">
        <v>0</v>
      </c>
      <c r="AI43" s="290"/>
      <c r="AJ43" s="290"/>
      <c r="AK43" s="290"/>
      <c r="AL43" s="290"/>
      <c r="AM43" s="290"/>
      <c r="AN43" s="290"/>
      <c r="AO43" s="290">
        <v>0</v>
      </c>
      <c r="AP43" s="290"/>
      <c r="AQ43" s="290"/>
      <c r="AR43" s="290"/>
      <c r="AS43" s="290"/>
      <c r="AT43" s="290"/>
      <c r="AU43" s="193"/>
      <c r="AV43" s="290"/>
      <c r="AW43" s="290">
        <v>0</v>
      </c>
      <c r="AX43" s="290"/>
      <c r="AY43" s="290"/>
      <c r="AZ43" s="290"/>
      <c r="BA43" s="290"/>
      <c r="BB43" s="449">
        <v>0</v>
      </c>
      <c r="BC43" s="290"/>
      <c r="BD43" s="290"/>
      <c r="BE43" s="290">
        <v>0</v>
      </c>
      <c r="BF43" s="290"/>
      <c r="BG43" s="290"/>
      <c r="BH43" s="290"/>
      <c r="BI43" s="290"/>
      <c r="BJ43" s="449">
        <v>2407</v>
      </c>
      <c r="BK43" s="290"/>
      <c r="BL43" s="290"/>
      <c r="BM43" s="290"/>
      <c r="BN43" s="290">
        <v>0</v>
      </c>
      <c r="BO43" s="290"/>
      <c r="BP43" s="290"/>
      <c r="BQ43" s="290"/>
      <c r="BR43" s="290"/>
      <c r="BS43" s="290"/>
      <c r="BT43" s="290">
        <v>0</v>
      </c>
      <c r="BU43" s="290"/>
      <c r="BV43" s="290"/>
      <c r="BW43" s="290">
        <v>0</v>
      </c>
      <c r="BX43" s="290"/>
      <c r="BY43" s="290"/>
      <c r="BZ43" s="290"/>
      <c r="CA43" s="290"/>
      <c r="CB43" s="290"/>
      <c r="CC43" s="290"/>
      <c r="CD43" s="290">
        <v>0</v>
      </c>
      <c r="CE43" s="247"/>
      <c r="CF43" s="290"/>
      <c r="CG43" s="290">
        <v>0</v>
      </c>
      <c r="CH43" s="290"/>
      <c r="CI43" s="290"/>
      <c r="CJ43" s="290"/>
      <c r="CK43" s="290"/>
      <c r="CL43" s="449">
        <v>256</v>
      </c>
      <c r="CM43" s="290"/>
      <c r="CN43" s="290"/>
      <c r="CO43" s="290"/>
      <c r="CP43" s="290"/>
      <c r="CQ43" s="290"/>
      <c r="CR43" s="290">
        <v>0</v>
      </c>
      <c r="CS43" s="290">
        <v>0</v>
      </c>
      <c r="CT43" s="290"/>
      <c r="CU43" s="290"/>
      <c r="CV43" s="247"/>
      <c r="CW43" s="290">
        <v>1647</v>
      </c>
      <c r="CX43" s="290"/>
      <c r="CY43" s="290">
        <v>0</v>
      </c>
      <c r="CZ43" s="290"/>
      <c r="DA43" s="247"/>
      <c r="DB43" s="290"/>
      <c r="DC43" s="290"/>
      <c r="DD43" s="290"/>
    </row>
    <row r="44" spans="1:108" ht="19.5">
      <c r="A44" s="28" t="s">
        <v>30</v>
      </c>
      <c r="B44" s="29" t="s">
        <v>26</v>
      </c>
      <c r="C44" s="291">
        <f>SUM(E44:DD44)</f>
        <v>103811</v>
      </c>
      <c r="E44" s="291"/>
      <c r="F44" s="408"/>
      <c r="G44" s="291"/>
      <c r="H44" s="248"/>
      <c r="I44" s="64"/>
      <c r="J44" s="450">
        <v>97949</v>
      </c>
      <c r="K44" s="64">
        <v>0</v>
      </c>
      <c r="L44" s="291">
        <v>0</v>
      </c>
      <c r="M44" s="64"/>
      <c r="N44" s="64"/>
      <c r="O44" s="64"/>
      <c r="P44" s="291"/>
      <c r="Q44" s="64"/>
      <c r="R44" s="64"/>
      <c r="S44" s="64"/>
      <c r="T44" s="64"/>
      <c r="U44" s="64"/>
      <c r="V44" s="64"/>
      <c r="W44" s="291"/>
      <c r="X44" s="248">
        <v>573</v>
      </c>
      <c r="Y44" s="291"/>
      <c r="Z44" s="64">
        <v>983</v>
      </c>
      <c r="AA44" s="64"/>
      <c r="AB44" s="248"/>
      <c r="AC44" s="64"/>
      <c r="AD44" s="450"/>
      <c r="AE44" s="64"/>
      <c r="AF44" s="64"/>
      <c r="AG44" s="64"/>
      <c r="AH44" s="291"/>
      <c r="AI44" s="64"/>
      <c r="AJ44" s="64"/>
      <c r="AK44" s="64"/>
      <c r="AL44" s="64"/>
      <c r="AM44" s="64"/>
      <c r="AN44" s="64"/>
      <c r="AO44" s="64"/>
      <c r="AP44" s="64"/>
      <c r="AQ44" s="64"/>
      <c r="AR44" s="64"/>
      <c r="AS44" s="64"/>
      <c r="AT44" s="64"/>
      <c r="AU44" s="194"/>
      <c r="AV44" s="291"/>
      <c r="AW44" s="64"/>
      <c r="AX44" s="64"/>
      <c r="AY44" s="64"/>
      <c r="AZ44" s="64"/>
      <c r="BA44" s="291"/>
      <c r="BB44" s="450"/>
      <c r="BC44" s="64"/>
      <c r="BD44" s="291"/>
      <c r="BE44" s="64"/>
      <c r="BF44" s="291"/>
      <c r="BG44" s="64"/>
      <c r="BH44" s="64"/>
      <c r="BI44" s="64"/>
      <c r="BJ44" s="450">
        <v>2407</v>
      </c>
      <c r="BK44" s="64"/>
      <c r="BL44" s="64"/>
      <c r="BM44" s="64"/>
      <c r="BN44" s="64"/>
      <c r="BO44" s="64"/>
      <c r="BP44" s="64"/>
      <c r="BQ44" s="64"/>
      <c r="BR44" s="64"/>
      <c r="BS44" s="64"/>
      <c r="BT44" s="64"/>
      <c r="BU44" s="64"/>
      <c r="BV44" s="64"/>
      <c r="BW44" s="64"/>
      <c r="BX44" s="64"/>
      <c r="BY44" s="64"/>
      <c r="BZ44" s="64"/>
      <c r="CA44" s="64"/>
      <c r="CB44" s="291"/>
      <c r="CC44" s="64"/>
      <c r="CD44" s="64"/>
      <c r="CE44" s="248"/>
      <c r="CF44" s="64"/>
      <c r="CG44" s="64"/>
      <c r="CH44" s="64"/>
      <c r="CI44" s="64"/>
      <c r="CJ44" s="64"/>
      <c r="CK44" s="64"/>
      <c r="CL44" s="450">
        <v>256</v>
      </c>
      <c r="CM44" s="64"/>
      <c r="CN44" s="64"/>
      <c r="CO44" s="64"/>
      <c r="CP44" s="64"/>
      <c r="CQ44" s="64"/>
      <c r="CR44" s="64"/>
      <c r="CS44" s="291"/>
      <c r="CT44" s="64"/>
      <c r="CU44" s="64"/>
      <c r="CV44" s="248"/>
      <c r="CW44" s="291">
        <v>1643</v>
      </c>
      <c r="CX44" s="64"/>
      <c r="CY44" s="64"/>
      <c r="CZ44" s="64"/>
      <c r="DA44" s="248"/>
      <c r="DB44" s="291"/>
      <c r="DC44" s="64"/>
      <c r="DD44" s="64"/>
    </row>
    <row r="45" spans="1:108" ht="19.5">
      <c r="A45" s="28" t="s">
        <v>31</v>
      </c>
      <c r="B45" s="29" t="s">
        <v>26</v>
      </c>
      <c r="C45" s="291">
        <f>SUM(E45:DD45)</f>
        <v>1895</v>
      </c>
      <c r="E45" s="291"/>
      <c r="F45" s="408"/>
      <c r="G45" s="291"/>
      <c r="H45" s="248"/>
      <c r="I45" s="64"/>
      <c r="J45" s="450">
        <v>1891</v>
      </c>
      <c r="K45" s="64">
        <v>0</v>
      </c>
      <c r="L45" s="291">
        <v>0</v>
      </c>
      <c r="M45" s="64"/>
      <c r="N45" s="64"/>
      <c r="O45" s="64"/>
      <c r="P45" s="291"/>
      <c r="Q45" s="64"/>
      <c r="R45" s="64"/>
      <c r="S45" s="64"/>
      <c r="T45" s="64"/>
      <c r="U45" s="64"/>
      <c r="V45" s="64"/>
      <c r="W45" s="291"/>
      <c r="X45" s="248"/>
      <c r="Y45" s="291"/>
      <c r="Z45" s="64"/>
      <c r="AA45" s="64"/>
      <c r="AB45" s="248"/>
      <c r="AC45" s="64"/>
      <c r="AD45" s="450"/>
      <c r="AE45" s="64"/>
      <c r="AF45" s="64"/>
      <c r="AG45" s="64"/>
      <c r="AH45" s="291"/>
      <c r="AI45" s="64"/>
      <c r="AJ45" s="64"/>
      <c r="AK45" s="64"/>
      <c r="AL45" s="64"/>
      <c r="AM45" s="64"/>
      <c r="AN45" s="64"/>
      <c r="AO45" s="64"/>
      <c r="AP45" s="64"/>
      <c r="AQ45" s="64"/>
      <c r="AR45" s="64"/>
      <c r="AS45" s="64"/>
      <c r="AT45" s="64"/>
      <c r="AU45" s="194"/>
      <c r="AV45" s="291"/>
      <c r="AW45" s="64"/>
      <c r="AX45" s="64"/>
      <c r="AY45" s="64"/>
      <c r="AZ45" s="64"/>
      <c r="BA45" s="291"/>
      <c r="BB45" s="450"/>
      <c r="BC45" s="64"/>
      <c r="BD45" s="291"/>
      <c r="BE45" s="64"/>
      <c r="BF45" s="291"/>
      <c r="BG45" s="64"/>
      <c r="BH45" s="64"/>
      <c r="BI45" s="64"/>
      <c r="BJ45" s="450"/>
      <c r="BK45" s="64"/>
      <c r="BL45" s="64"/>
      <c r="BM45" s="64"/>
      <c r="BN45" s="64"/>
      <c r="BO45" s="64"/>
      <c r="BP45" s="64"/>
      <c r="BQ45" s="64"/>
      <c r="BR45" s="64"/>
      <c r="BS45" s="64"/>
      <c r="BT45" s="64"/>
      <c r="BU45" s="64"/>
      <c r="BV45" s="64"/>
      <c r="BW45" s="64"/>
      <c r="BX45" s="64"/>
      <c r="BY45" s="64"/>
      <c r="BZ45" s="64"/>
      <c r="CA45" s="64"/>
      <c r="CB45" s="291"/>
      <c r="CC45" s="64"/>
      <c r="CD45" s="64"/>
      <c r="CE45" s="248"/>
      <c r="CF45" s="64"/>
      <c r="CG45" s="64"/>
      <c r="CH45" s="64"/>
      <c r="CI45" s="64"/>
      <c r="CJ45" s="64"/>
      <c r="CK45" s="64"/>
      <c r="CL45" s="450"/>
      <c r="CM45" s="64"/>
      <c r="CN45" s="64"/>
      <c r="CO45" s="64"/>
      <c r="CP45" s="64"/>
      <c r="CQ45" s="64"/>
      <c r="CR45" s="64"/>
      <c r="CS45" s="291"/>
      <c r="CT45" s="64"/>
      <c r="CU45" s="64"/>
      <c r="CV45" s="248"/>
      <c r="CW45" s="291">
        <v>4</v>
      </c>
      <c r="CX45" s="64"/>
      <c r="CY45" s="64"/>
      <c r="CZ45" s="64"/>
      <c r="DA45" s="248"/>
      <c r="DB45" s="291"/>
      <c r="DC45" s="64"/>
      <c r="DD45" s="64"/>
    </row>
    <row r="46" spans="1:108">
      <c r="A46" s="26" t="s">
        <v>36</v>
      </c>
      <c r="B46" s="27" t="s">
        <v>18</v>
      </c>
      <c r="C46" s="290">
        <f t="shared" ref="C46" si="2">SUM(C47:C48)</f>
        <v>475516</v>
      </c>
      <c r="E46" s="290"/>
      <c r="F46" s="407">
        <v>395747</v>
      </c>
      <c r="G46" s="290"/>
      <c r="H46" s="247">
        <v>0</v>
      </c>
      <c r="I46" s="290"/>
      <c r="J46" s="449">
        <v>79769</v>
      </c>
      <c r="K46" s="290">
        <v>0</v>
      </c>
      <c r="L46" s="290">
        <v>0</v>
      </c>
      <c r="M46" s="290"/>
      <c r="N46" s="290"/>
      <c r="O46" s="290"/>
      <c r="P46" s="290"/>
      <c r="Q46" s="290"/>
      <c r="R46" s="290">
        <v>0</v>
      </c>
      <c r="S46" s="290"/>
      <c r="T46" s="290"/>
      <c r="U46" s="290">
        <v>0</v>
      </c>
      <c r="V46" s="290"/>
      <c r="W46" s="290">
        <v>0</v>
      </c>
      <c r="X46" s="247" t="s">
        <v>338</v>
      </c>
      <c r="Y46" s="290"/>
      <c r="Z46" s="290">
        <v>0</v>
      </c>
      <c r="AA46" s="290"/>
      <c r="AB46" s="247"/>
      <c r="AC46" s="290"/>
      <c r="AD46" s="449">
        <v>0</v>
      </c>
      <c r="AE46" s="290"/>
      <c r="AF46" s="290"/>
      <c r="AG46" s="290"/>
      <c r="AH46" s="290">
        <v>0</v>
      </c>
      <c r="AI46" s="290"/>
      <c r="AJ46" s="290"/>
      <c r="AK46" s="290"/>
      <c r="AL46" s="290"/>
      <c r="AM46" s="290"/>
      <c r="AN46" s="290"/>
      <c r="AO46" s="290">
        <v>0</v>
      </c>
      <c r="AP46" s="290"/>
      <c r="AQ46" s="290"/>
      <c r="AR46" s="290"/>
      <c r="AS46" s="290"/>
      <c r="AT46" s="290"/>
      <c r="AU46" s="193"/>
      <c r="AV46" s="290"/>
      <c r="AW46" s="290">
        <v>0</v>
      </c>
      <c r="AX46" s="290"/>
      <c r="AY46" s="290"/>
      <c r="AZ46" s="290"/>
      <c r="BA46" s="290"/>
      <c r="BB46" s="449">
        <v>0</v>
      </c>
      <c r="BC46" s="290"/>
      <c r="BD46" s="290"/>
      <c r="BE46" s="290">
        <v>0</v>
      </c>
      <c r="BF46" s="290"/>
      <c r="BG46" s="290"/>
      <c r="BH46" s="290"/>
      <c r="BI46" s="290"/>
      <c r="BJ46" s="449">
        <v>0</v>
      </c>
      <c r="BK46" s="290"/>
      <c r="BL46" s="290"/>
      <c r="BM46" s="290"/>
      <c r="BN46" s="290">
        <v>0</v>
      </c>
      <c r="BO46" s="290"/>
      <c r="BP46" s="290"/>
      <c r="BQ46" s="290"/>
      <c r="BR46" s="290"/>
      <c r="BS46" s="290"/>
      <c r="BT46" s="290">
        <v>0</v>
      </c>
      <c r="BU46" s="290"/>
      <c r="BV46" s="290"/>
      <c r="BW46" s="290">
        <v>0</v>
      </c>
      <c r="BX46" s="290"/>
      <c r="BY46" s="290"/>
      <c r="BZ46" s="290"/>
      <c r="CA46" s="290"/>
      <c r="CB46" s="290"/>
      <c r="CC46" s="290"/>
      <c r="CD46" s="290">
        <v>0</v>
      </c>
      <c r="CE46" s="247"/>
      <c r="CF46" s="290"/>
      <c r="CG46" s="290">
        <v>0</v>
      </c>
      <c r="CH46" s="290"/>
      <c r="CI46" s="290"/>
      <c r="CJ46" s="290"/>
      <c r="CK46" s="290"/>
      <c r="CL46" s="449">
        <v>0</v>
      </c>
      <c r="CM46" s="290"/>
      <c r="CN46" s="290"/>
      <c r="CO46" s="290"/>
      <c r="CP46" s="290"/>
      <c r="CQ46" s="290"/>
      <c r="CR46" s="290">
        <v>0</v>
      </c>
      <c r="CS46" s="290">
        <v>0</v>
      </c>
      <c r="CT46" s="290"/>
      <c r="CU46" s="290"/>
      <c r="CV46" s="247"/>
      <c r="CW46" s="290">
        <v>0</v>
      </c>
      <c r="CX46" s="290"/>
      <c r="CY46" s="290">
        <v>0</v>
      </c>
      <c r="CZ46" s="290"/>
      <c r="DA46" s="247"/>
      <c r="DB46" s="290"/>
      <c r="DC46" s="290"/>
      <c r="DD46" s="290"/>
    </row>
    <row r="47" spans="1:108" ht="19.5">
      <c r="A47" s="28" t="s">
        <v>37</v>
      </c>
      <c r="B47" s="29" t="s">
        <v>26</v>
      </c>
      <c r="C47" s="291">
        <f>SUM(E47:DD47)</f>
        <v>404330</v>
      </c>
      <c r="E47" s="291"/>
      <c r="F47" s="408">
        <v>338713</v>
      </c>
      <c r="G47" s="291"/>
      <c r="H47" s="248"/>
      <c r="I47" s="64"/>
      <c r="J47" s="450">
        <v>65617</v>
      </c>
      <c r="K47" s="64">
        <v>0</v>
      </c>
      <c r="L47" s="291">
        <v>0</v>
      </c>
      <c r="M47" s="64"/>
      <c r="N47" s="64"/>
      <c r="O47" s="64"/>
      <c r="P47" s="291"/>
      <c r="Q47" s="64"/>
      <c r="R47" s="64"/>
      <c r="S47" s="64"/>
      <c r="T47" s="64"/>
      <c r="U47" s="64"/>
      <c r="V47" s="64"/>
      <c r="W47" s="291"/>
      <c r="X47" s="248"/>
      <c r="Y47" s="291"/>
      <c r="Z47" s="64"/>
      <c r="AA47" s="64"/>
      <c r="AB47" s="248"/>
      <c r="AC47" s="64"/>
      <c r="AD47" s="450"/>
      <c r="AE47" s="64"/>
      <c r="AF47" s="64"/>
      <c r="AG47" s="64"/>
      <c r="AH47" s="291"/>
      <c r="AI47" s="64"/>
      <c r="AJ47" s="64"/>
      <c r="AK47" s="64"/>
      <c r="AL47" s="64"/>
      <c r="AM47" s="64"/>
      <c r="AN47" s="64"/>
      <c r="AO47" s="64"/>
      <c r="AP47" s="64"/>
      <c r="AQ47" s="64"/>
      <c r="AR47" s="64"/>
      <c r="AS47" s="64"/>
      <c r="AT47" s="64"/>
      <c r="AU47" s="194"/>
      <c r="AV47" s="291"/>
      <c r="AW47" s="64"/>
      <c r="AX47" s="64"/>
      <c r="AY47" s="64"/>
      <c r="AZ47" s="64"/>
      <c r="BA47" s="291"/>
      <c r="BB47" s="450"/>
      <c r="BC47" s="64"/>
      <c r="BD47" s="291"/>
      <c r="BE47" s="64"/>
      <c r="BF47" s="291"/>
      <c r="BG47" s="64"/>
      <c r="BH47" s="64"/>
      <c r="BI47" s="64"/>
      <c r="BJ47" s="450"/>
      <c r="BK47" s="64"/>
      <c r="BL47" s="64"/>
      <c r="BM47" s="64"/>
      <c r="BN47" s="64"/>
      <c r="BO47" s="64"/>
      <c r="BP47" s="64"/>
      <c r="BQ47" s="64"/>
      <c r="BR47" s="64"/>
      <c r="BS47" s="64"/>
      <c r="BT47" s="64"/>
      <c r="BU47" s="64"/>
      <c r="BV47" s="64"/>
      <c r="BW47" s="64"/>
      <c r="BX47" s="64"/>
      <c r="BY47" s="64"/>
      <c r="BZ47" s="64"/>
      <c r="CA47" s="64"/>
      <c r="CB47" s="291"/>
      <c r="CC47" s="64"/>
      <c r="CD47" s="64"/>
      <c r="CE47" s="248"/>
      <c r="CF47" s="64"/>
      <c r="CG47" s="64"/>
      <c r="CH47" s="64"/>
      <c r="CI47" s="64"/>
      <c r="CJ47" s="64"/>
      <c r="CK47" s="64"/>
      <c r="CL47" s="450"/>
      <c r="CM47" s="64"/>
      <c r="CN47" s="64"/>
      <c r="CO47" s="64"/>
      <c r="CP47" s="64"/>
      <c r="CQ47" s="64"/>
      <c r="CR47" s="64"/>
      <c r="CS47" s="291"/>
      <c r="CT47" s="64"/>
      <c r="CU47" s="64"/>
      <c r="CV47" s="248"/>
      <c r="CW47" s="291"/>
      <c r="CX47" s="64"/>
      <c r="CY47" s="64"/>
      <c r="CZ47" s="64"/>
      <c r="DA47" s="248"/>
      <c r="DB47" s="291"/>
      <c r="DC47" s="64"/>
      <c r="DD47" s="64"/>
    </row>
    <row r="48" spans="1:108" ht="19.5">
      <c r="A48" s="28" t="s">
        <v>38</v>
      </c>
      <c r="B48" s="29" t="s">
        <v>26</v>
      </c>
      <c r="C48" s="291">
        <f>SUM(E48:DD48)</f>
        <v>71186</v>
      </c>
      <c r="E48" s="291"/>
      <c r="F48" s="408">
        <v>57034</v>
      </c>
      <c r="G48" s="291"/>
      <c r="H48" s="248"/>
      <c r="I48" s="64"/>
      <c r="J48" s="450">
        <v>14152</v>
      </c>
      <c r="K48" s="64">
        <v>0</v>
      </c>
      <c r="L48" s="291">
        <v>0</v>
      </c>
      <c r="M48" s="64"/>
      <c r="N48" s="64"/>
      <c r="O48" s="64"/>
      <c r="P48" s="291"/>
      <c r="Q48" s="64"/>
      <c r="R48" s="64"/>
      <c r="S48" s="64"/>
      <c r="T48" s="64"/>
      <c r="U48" s="64"/>
      <c r="V48" s="64"/>
      <c r="W48" s="291"/>
      <c r="X48" s="248"/>
      <c r="Y48" s="291"/>
      <c r="Z48" s="64"/>
      <c r="AA48" s="64"/>
      <c r="AB48" s="248"/>
      <c r="AC48" s="64"/>
      <c r="AD48" s="450"/>
      <c r="AE48" s="64"/>
      <c r="AF48" s="64"/>
      <c r="AG48" s="64"/>
      <c r="AH48" s="291"/>
      <c r="AI48" s="64"/>
      <c r="AJ48" s="64"/>
      <c r="AK48" s="64"/>
      <c r="AL48" s="64"/>
      <c r="AM48" s="64"/>
      <c r="AN48" s="64"/>
      <c r="AO48" s="64"/>
      <c r="AP48" s="64"/>
      <c r="AQ48" s="64"/>
      <c r="AR48" s="64"/>
      <c r="AS48" s="64"/>
      <c r="AT48" s="64"/>
      <c r="AU48" s="194"/>
      <c r="AV48" s="291"/>
      <c r="AW48" s="64"/>
      <c r="AX48" s="64"/>
      <c r="AY48" s="64"/>
      <c r="AZ48" s="64"/>
      <c r="BA48" s="291"/>
      <c r="BB48" s="450"/>
      <c r="BC48" s="64"/>
      <c r="BD48" s="291"/>
      <c r="BE48" s="64"/>
      <c r="BF48" s="291"/>
      <c r="BG48" s="64"/>
      <c r="BH48" s="64"/>
      <c r="BI48" s="64"/>
      <c r="BJ48" s="450"/>
      <c r="BK48" s="64"/>
      <c r="BL48" s="64"/>
      <c r="BM48" s="64"/>
      <c r="BN48" s="64"/>
      <c r="BO48" s="64"/>
      <c r="BP48" s="64"/>
      <c r="BQ48" s="64"/>
      <c r="BR48" s="64"/>
      <c r="BS48" s="64"/>
      <c r="BT48" s="64"/>
      <c r="BU48" s="64"/>
      <c r="BV48" s="64"/>
      <c r="BW48" s="64"/>
      <c r="BX48" s="64"/>
      <c r="BY48" s="64"/>
      <c r="BZ48" s="64"/>
      <c r="CA48" s="64"/>
      <c r="CB48" s="291"/>
      <c r="CC48" s="64"/>
      <c r="CD48" s="64"/>
      <c r="CE48" s="248"/>
      <c r="CF48" s="64"/>
      <c r="CG48" s="64"/>
      <c r="CH48" s="64"/>
      <c r="CI48" s="64"/>
      <c r="CJ48" s="64"/>
      <c r="CK48" s="64"/>
      <c r="CL48" s="450"/>
      <c r="CM48" s="64"/>
      <c r="CN48" s="64"/>
      <c r="CO48" s="64"/>
      <c r="CP48" s="64"/>
      <c r="CQ48" s="64"/>
      <c r="CR48" s="64"/>
      <c r="CS48" s="291"/>
      <c r="CT48" s="64"/>
      <c r="CU48" s="64"/>
      <c r="CV48" s="248"/>
      <c r="CW48" s="291"/>
      <c r="CX48" s="64"/>
      <c r="CY48" s="64"/>
      <c r="CZ48" s="64"/>
      <c r="DA48" s="248"/>
      <c r="DB48" s="291"/>
      <c r="DC48" s="64"/>
      <c r="DD48" s="64"/>
    </row>
    <row r="49" spans="1:108">
      <c r="A49" s="26" t="s">
        <v>39</v>
      </c>
      <c r="B49" s="27" t="s">
        <v>18</v>
      </c>
      <c r="C49" s="290">
        <f>SUM(C50:C50)</f>
        <v>73324</v>
      </c>
      <c r="E49" s="418"/>
      <c r="F49" s="418">
        <v>96322</v>
      </c>
      <c r="G49" s="418"/>
      <c r="H49" s="418">
        <v>0</v>
      </c>
      <c r="I49" s="418"/>
      <c r="J49" s="449">
        <v>0</v>
      </c>
      <c r="K49" s="418">
        <v>0</v>
      </c>
      <c r="L49" s="418">
        <v>0</v>
      </c>
      <c r="M49" s="418"/>
      <c r="N49" s="418"/>
      <c r="O49" s="418"/>
      <c r="P49" s="418"/>
      <c r="Q49" s="418"/>
      <c r="R49" s="418">
        <v>0</v>
      </c>
      <c r="S49" s="418"/>
      <c r="T49" s="418"/>
      <c r="U49" s="418">
        <v>0</v>
      </c>
      <c r="V49" s="418"/>
      <c r="W49" s="418">
        <v>0</v>
      </c>
      <c r="X49" s="418" t="s">
        <v>338</v>
      </c>
      <c r="Y49" s="418"/>
      <c r="Z49" s="418">
        <v>0</v>
      </c>
      <c r="AA49" s="418"/>
      <c r="AB49" s="418"/>
      <c r="AC49" s="418"/>
      <c r="AD49" s="449">
        <v>0</v>
      </c>
      <c r="AE49" s="418"/>
      <c r="AF49" s="418"/>
      <c r="AG49" s="418"/>
      <c r="AH49" s="418">
        <v>0</v>
      </c>
      <c r="AI49" s="418"/>
      <c r="AJ49" s="418"/>
      <c r="AK49" s="418"/>
      <c r="AL49" s="418"/>
      <c r="AM49" s="418"/>
      <c r="AN49" s="418"/>
      <c r="AO49" s="418">
        <v>0</v>
      </c>
      <c r="AP49" s="418"/>
      <c r="AQ49" s="418"/>
      <c r="AR49" s="418"/>
      <c r="AS49" s="418"/>
      <c r="AT49" s="418"/>
      <c r="AU49" s="418"/>
      <c r="AV49" s="418"/>
      <c r="AW49" s="418">
        <v>0</v>
      </c>
      <c r="AX49" s="418"/>
      <c r="AY49" s="418"/>
      <c r="AZ49" s="418"/>
      <c r="BA49" s="418"/>
      <c r="BB49" s="449">
        <v>0</v>
      </c>
      <c r="BC49" s="418"/>
      <c r="BD49" s="418"/>
      <c r="BE49" s="418">
        <v>0</v>
      </c>
      <c r="BF49" s="418"/>
      <c r="BG49" s="418"/>
      <c r="BH49" s="418"/>
      <c r="BI49" s="418"/>
      <c r="BJ49" s="449">
        <v>0</v>
      </c>
      <c r="BK49" s="418"/>
      <c r="BL49" s="418"/>
      <c r="BM49" s="418"/>
      <c r="BN49" s="418">
        <v>0</v>
      </c>
      <c r="BO49" s="418"/>
      <c r="BP49" s="418"/>
      <c r="BQ49" s="418"/>
      <c r="BR49" s="418"/>
      <c r="BS49" s="418"/>
      <c r="BT49" s="418">
        <v>0</v>
      </c>
      <c r="BU49" s="418"/>
      <c r="BV49" s="418"/>
      <c r="BW49" s="418">
        <v>0</v>
      </c>
      <c r="BX49" s="418"/>
      <c r="BY49" s="418"/>
      <c r="BZ49" s="418"/>
      <c r="CA49" s="418"/>
      <c r="CB49" s="418"/>
      <c r="CC49" s="418"/>
      <c r="CD49" s="418">
        <v>0</v>
      </c>
      <c r="CE49" s="418"/>
      <c r="CF49" s="418"/>
      <c r="CG49" s="418">
        <v>0</v>
      </c>
      <c r="CH49" s="418"/>
      <c r="CI49" s="418"/>
      <c r="CJ49" s="418"/>
      <c r="CK49" s="418"/>
      <c r="CL49" s="449">
        <v>0</v>
      </c>
      <c r="CM49" s="418"/>
      <c r="CN49" s="418"/>
      <c r="CO49" s="418"/>
      <c r="CP49" s="418"/>
      <c r="CQ49" s="418"/>
      <c r="CR49" s="418">
        <v>0</v>
      </c>
      <c r="CS49" s="418">
        <v>0</v>
      </c>
      <c r="CT49" s="418"/>
      <c r="CU49" s="418"/>
      <c r="CV49" s="418"/>
      <c r="CW49" s="418">
        <v>0</v>
      </c>
      <c r="CX49" s="418"/>
      <c r="CY49" s="418">
        <v>0</v>
      </c>
      <c r="CZ49" s="418"/>
      <c r="DA49" s="418"/>
      <c r="DB49" s="418"/>
      <c r="DC49" s="418"/>
      <c r="DD49" s="418"/>
    </row>
    <row r="50" spans="1:108" ht="19.5">
      <c r="A50" s="28" t="s">
        <v>37</v>
      </c>
      <c r="B50" s="29" t="s">
        <v>26</v>
      </c>
      <c r="C50" s="408">
        <f>SUM(E50:DD50)</f>
        <v>73324</v>
      </c>
      <c r="E50" s="417"/>
      <c r="F50" s="417">
        <v>73324</v>
      </c>
      <c r="G50" s="417"/>
      <c r="H50" s="417"/>
      <c r="I50" s="417"/>
      <c r="J50" s="450">
        <v>0</v>
      </c>
      <c r="K50" s="417">
        <v>0</v>
      </c>
      <c r="L50" s="417">
        <v>0</v>
      </c>
      <c r="M50" s="417"/>
      <c r="N50" s="417"/>
      <c r="O50" s="417"/>
      <c r="P50" s="417"/>
      <c r="Q50" s="417"/>
      <c r="R50" s="417"/>
      <c r="S50" s="417"/>
      <c r="T50" s="417"/>
      <c r="U50" s="417"/>
      <c r="V50" s="417"/>
      <c r="W50" s="417"/>
      <c r="X50" s="417"/>
      <c r="Y50" s="417"/>
      <c r="Z50" s="417"/>
      <c r="AA50" s="417"/>
      <c r="AB50" s="417"/>
      <c r="AC50" s="417"/>
      <c r="AD50" s="450"/>
      <c r="AE50" s="417"/>
      <c r="AF50" s="417"/>
      <c r="AG50" s="417"/>
      <c r="AH50" s="417"/>
      <c r="AI50" s="417"/>
      <c r="AJ50" s="417"/>
      <c r="AK50" s="417"/>
      <c r="AL50" s="417"/>
      <c r="AM50" s="417"/>
      <c r="AN50" s="417"/>
      <c r="AO50" s="417"/>
      <c r="AP50" s="417"/>
      <c r="AQ50" s="417"/>
      <c r="AR50" s="417"/>
      <c r="AS50" s="417"/>
      <c r="AT50" s="417"/>
      <c r="AU50" s="417"/>
      <c r="AV50" s="417"/>
      <c r="AW50" s="417"/>
      <c r="AX50" s="417"/>
      <c r="AY50" s="417"/>
      <c r="AZ50" s="417"/>
      <c r="BA50" s="417"/>
      <c r="BB50" s="450"/>
      <c r="BC50" s="417"/>
      <c r="BD50" s="417"/>
      <c r="BE50" s="417"/>
      <c r="BF50" s="417"/>
      <c r="BG50" s="417"/>
      <c r="BH50" s="417"/>
      <c r="BI50" s="417"/>
      <c r="BJ50" s="450"/>
      <c r="BK50" s="417"/>
      <c r="BL50" s="417"/>
      <c r="BM50" s="417"/>
      <c r="BN50" s="417"/>
      <c r="BO50" s="417"/>
      <c r="BP50" s="417"/>
      <c r="BQ50" s="417"/>
      <c r="BR50" s="417"/>
      <c r="BS50" s="417"/>
      <c r="BT50" s="417"/>
      <c r="BU50" s="417"/>
      <c r="BV50" s="417"/>
      <c r="BW50" s="417"/>
      <c r="BX50" s="417"/>
      <c r="BY50" s="417"/>
      <c r="BZ50" s="417"/>
      <c r="CA50" s="417"/>
      <c r="CB50" s="417"/>
      <c r="CC50" s="417"/>
      <c r="CD50" s="417"/>
      <c r="CE50" s="417"/>
      <c r="CF50" s="417"/>
      <c r="CG50" s="417"/>
      <c r="CH50" s="417"/>
      <c r="CI50" s="417"/>
      <c r="CJ50" s="417"/>
      <c r="CK50" s="417"/>
      <c r="CL50" s="450"/>
      <c r="CM50" s="417"/>
      <c r="CN50" s="417"/>
      <c r="CO50" s="417"/>
      <c r="CP50" s="417"/>
      <c r="CQ50" s="417"/>
      <c r="CR50" s="417"/>
      <c r="CS50" s="417"/>
      <c r="CT50" s="417"/>
      <c r="CU50" s="417"/>
      <c r="CV50" s="417"/>
      <c r="CW50" s="417"/>
      <c r="CX50" s="417"/>
      <c r="CY50" s="417"/>
      <c r="CZ50" s="417"/>
      <c r="DA50" s="417"/>
      <c r="DB50" s="417"/>
      <c r="DC50" s="417"/>
      <c r="DD50" s="417"/>
    </row>
    <row r="51" spans="1:108" ht="19.5">
      <c r="A51" s="420" t="s">
        <v>38</v>
      </c>
      <c r="B51" s="29" t="s">
        <v>26</v>
      </c>
      <c r="C51" s="421">
        <f>SUM(E51:DD51)</f>
        <v>22998</v>
      </c>
      <c r="E51" s="421"/>
      <c r="F51" s="421">
        <v>22998</v>
      </c>
      <c r="G51" s="421"/>
      <c r="H51" s="421"/>
      <c r="I51" s="421"/>
      <c r="J51" s="450">
        <v>0</v>
      </c>
      <c r="K51" s="421">
        <v>0</v>
      </c>
      <c r="L51" s="421">
        <v>0</v>
      </c>
      <c r="M51" s="421"/>
      <c r="N51" s="421"/>
      <c r="O51" s="421"/>
      <c r="P51" s="421"/>
      <c r="Q51" s="421"/>
      <c r="R51" s="421"/>
      <c r="S51" s="421"/>
      <c r="T51" s="421"/>
      <c r="U51" s="421"/>
      <c r="V51" s="421"/>
      <c r="W51" s="421"/>
      <c r="X51" s="421" t="s">
        <v>338</v>
      </c>
      <c r="Y51" s="421"/>
      <c r="Z51" s="421"/>
      <c r="AA51" s="421"/>
      <c r="AB51" s="421"/>
      <c r="AC51" s="421"/>
      <c r="AD51" s="450"/>
      <c r="AE51" s="421"/>
      <c r="AF51" s="421"/>
      <c r="AG51" s="421"/>
      <c r="AH51" s="421"/>
      <c r="AI51" s="421"/>
      <c r="AJ51" s="421"/>
      <c r="AK51" s="421"/>
      <c r="AL51" s="421"/>
      <c r="AM51" s="421"/>
      <c r="AN51" s="421"/>
      <c r="AO51" s="421"/>
      <c r="AP51" s="421"/>
      <c r="AQ51" s="421"/>
      <c r="AR51" s="421"/>
      <c r="AS51" s="421"/>
      <c r="AT51" s="421"/>
      <c r="AU51" s="422"/>
      <c r="AV51" s="421"/>
      <c r="AW51" s="421"/>
      <c r="AX51" s="421"/>
      <c r="AY51" s="421"/>
      <c r="AZ51" s="421"/>
      <c r="BA51" s="421"/>
      <c r="BB51" s="421"/>
      <c r="BC51" s="421"/>
      <c r="BD51" s="421"/>
      <c r="BE51" s="421"/>
      <c r="BF51" s="421"/>
      <c r="BG51" s="421"/>
      <c r="BH51" s="421"/>
      <c r="BI51" s="421"/>
      <c r="BJ51" s="421"/>
      <c r="BK51" s="421"/>
      <c r="BL51" s="421"/>
      <c r="BM51" s="421"/>
      <c r="BN51" s="421"/>
      <c r="BO51" s="421"/>
      <c r="BP51" s="421"/>
      <c r="BQ51" s="421"/>
      <c r="BR51" s="421"/>
      <c r="BS51" s="421"/>
      <c r="BT51" s="421"/>
      <c r="BU51" s="421"/>
      <c r="BV51" s="421"/>
      <c r="BW51" s="421"/>
      <c r="BX51" s="421"/>
      <c r="BY51" s="421"/>
      <c r="BZ51" s="421"/>
      <c r="CA51" s="421"/>
      <c r="CB51" s="421"/>
      <c r="CC51" s="421"/>
      <c r="CD51" s="421"/>
      <c r="CE51" s="421"/>
      <c r="CF51" s="421"/>
      <c r="CG51" s="421"/>
      <c r="CH51" s="421"/>
      <c r="CI51" s="421"/>
      <c r="CJ51" s="421"/>
      <c r="CK51" s="421"/>
      <c r="CL51" s="421"/>
      <c r="CM51" s="421"/>
      <c r="CN51" s="421"/>
      <c r="CO51" s="421"/>
      <c r="CP51" s="421"/>
      <c r="CQ51" s="421"/>
      <c r="CR51" s="421"/>
      <c r="CS51" s="421"/>
      <c r="CT51" s="421"/>
      <c r="CU51" s="421"/>
      <c r="CV51" s="421"/>
      <c r="CW51" s="421"/>
      <c r="CX51" s="421"/>
      <c r="CY51" s="421"/>
      <c r="CZ51" s="421"/>
      <c r="DA51" s="421"/>
      <c r="DB51" s="421"/>
      <c r="DC51" s="421"/>
      <c r="DD51" s="421"/>
    </row>
    <row r="52" spans="1:108">
      <c r="A52" s="26" t="s">
        <v>40</v>
      </c>
      <c r="B52" s="30" t="s">
        <v>18</v>
      </c>
      <c r="C52" s="290">
        <f t="shared" ref="C52" si="3">SUM(C53:C54)</f>
        <v>61698</v>
      </c>
      <c r="E52" s="290"/>
      <c r="F52" s="407">
        <v>0</v>
      </c>
      <c r="G52" s="290"/>
      <c r="H52" s="247">
        <v>0</v>
      </c>
      <c r="I52" s="290"/>
      <c r="J52" s="449">
        <v>2</v>
      </c>
      <c r="K52" s="290">
        <v>0</v>
      </c>
      <c r="L52" s="407">
        <v>61696</v>
      </c>
      <c r="M52" s="290"/>
      <c r="N52" s="290"/>
      <c r="O52" s="290"/>
      <c r="P52" s="290"/>
      <c r="Q52" s="290"/>
      <c r="R52" s="290">
        <v>0</v>
      </c>
      <c r="S52" s="290"/>
      <c r="T52" s="290"/>
      <c r="U52" s="290"/>
      <c r="V52" s="290"/>
      <c r="W52" s="290">
        <v>0</v>
      </c>
      <c r="X52" s="247"/>
      <c r="Y52" s="290"/>
      <c r="Z52" s="290"/>
      <c r="AA52" s="290"/>
      <c r="AB52" s="247"/>
      <c r="AC52" s="290"/>
      <c r="AD52" s="449">
        <v>0</v>
      </c>
      <c r="AE52" s="290"/>
      <c r="AF52" s="290"/>
      <c r="AG52" s="290"/>
      <c r="AH52" s="290"/>
      <c r="AI52" s="290"/>
      <c r="AJ52" s="290"/>
      <c r="AK52" s="290"/>
      <c r="AL52" s="290"/>
      <c r="AM52" s="290"/>
      <c r="AN52" s="290"/>
      <c r="AO52" s="290">
        <v>0</v>
      </c>
      <c r="AP52" s="290"/>
      <c r="AQ52" s="290"/>
      <c r="AR52" s="290"/>
      <c r="AS52" s="290"/>
      <c r="AT52" s="290"/>
      <c r="AU52" s="193"/>
      <c r="AV52" s="290"/>
      <c r="AW52" s="290"/>
      <c r="AX52" s="290"/>
      <c r="AY52" s="290"/>
      <c r="AZ52" s="290"/>
      <c r="BA52" s="290"/>
      <c r="BB52" s="449">
        <v>0</v>
      </c>
      <c r="BC52" s="290"/>
      <c r="BD52" s="290"/>
      <c r="BE52" s="290">
        <v>0</v>
      </c>
      <c r="BF52" s="290"/>
      <c r="BG52" s="290"/>
      <c r="BH52" s="290"/>
      <c r="BI52" s="290"/>
      <c r="BJ52" s="449">
        <v>0</v>
      </c>
      <c r="BK52" s="290"/>
      <c r="BL52" s="290"/>
      <c r="BM52" s="290"/>
      <c r="BN52" s="290">
        <v>0</v>
      </c>
      <c r="BO52" s="290"/>
      <c r="BP52" s="290"/>
      <c r="BQ52" s="290"/>
      <c r="BR52" s="290"/>
      <c r="BS52" s="290"/>
      <c r="BT52" s="290"/>
      <c r="BU52" s="290"/>
      <c r="BV52" s="290"/>
      <c r="BW52" s="290">
        <v>0</v>
      </c>
      <c r="BX52" s="290"/>
      <c r="BY52" s="290"/>
      <c r="BZ52" s="290"/>
      <c r="CA52" s="290"/>
      <c r="CB52" s="290"/>
      <c r="CC52" s="290"/>
      <c r="CD52" s="290">
        <v>0</v>
      </c>
      <c r="CE52" s="247"/>
      <c r="CF52" s="290"/>
      <c r="CG52" s="290">
        <v>0</v>
      </c>
      <c r="CH52" s="290"/>
      <c r="CI52" s="290"/>
      <c r="CJ52" s="290"/>
      <c r="CK52" s="290"/>
      <c r="CL52" s="449">
        <v>0</v>
      </c>
      <c r="CM52" s="290"/>
      <c r="CN52" s="290"/>
      <c r="CO52" s="290"/>
      <c r="CP52" s="290"/>
      <c r="CQ52" s="290"/>
      <c r="CR52" s="290">
        <v>0</v>
      </c>
      <c r="CS52" s="290">
        <v>0</v>
      </c>
      <c r="CT52" s="290"/>
      <c r="CU52" s="290"/>
      <c r="CV52" s="247"/>
      <c r="CW52" s="290">
        <v>0</v>
      </c>
      <c r="CX52" s="290"/>
      <c r="CY52" s="290">
        <v>0</v>
      </c>
      <c r="CZ52" s="290"/>
      <c r="DA52" s="247"/>
      <c r="DB52" s="290"/>
      <c r="DC52" s="290"/>
      <c r="DD52" s="290"/>
    </row>
    <row r="53" spans="1:108" ht="19.5">
      <c r="A53" s="28" t="s">
        <v>30</v>
      </c>
      <c r="B53" s="29" t="s">
        <v>26</v>
      </c>
      <c r="C53" s="291">
        <f>SUM(E53:DD53)</f>
        <v>57863</v>
      </c>
      <c r="E53" s="291"/>
      <c r="F53" s="408"/>
      <c r="G53" s="291"/>
      <c r="H53" s="248"/>
      <c r="I53" s="64"/>
      <c r="J53" s="450">
        <v>0</v>
      </c>
      <c r="K53" s="64">
        <v>0</v>
      </c>
      <c r="L53" s="64">
        <v>57863</v>
      </c>
      <c r="M53" s="64"/>
      <c r="N53" s="64"/>
      <c r="O53" s="64"/>
      <c r="P53" s="291"/>
      <c r="Q53" s="64"/>
      <c r="R53" s="64"/>
      <c r="S53" s="64"/>
      <c r="T53" s="64"/>
      <c r="U53" s="64">
        <v>0</v>
      </c>
      <c r="V53" s="64"/>
      <c r="W53" s="291"/>
      <c r="X53" s="248"/>
      <c r="Y53" s="291"/>
      <c r="Z53" s="64"/>
      <c r="AA53" s="64"/>
      <c r="AB53" s="248"/>
      <c r="AC53" s="64"/>
      <c r="AD53" s="450"/>
      <c r="AE53" s="64"/>
      <c r="AF53" s="64"/>
      <c r="AG53" s="64"/>
      <c r="AH53" s="291"/>
      <c r="AI53" s="64"/>
      <c r="AJ53" s="64"/>
      <c r="AK53" s="64"/>
      <c r="AL53" s="64"/>
      <c r="AM53" s="64"/>
      <c r="AN53" s="64"/>
      <c r="AO53" s="64"/>
      <c r="AP53" s="64"/>
      <c r="AQ53" s="64"/>
      <c r="AR53" s="64"/>
      <c r="AS53" s="64"/>
      <c r="AT53" s="64"/>
      <c r="AU53" s="194"/>
      <c r="AV53" s="291"/>
      <c r="AW53" s="64">
        <v>0</v>
      </c>
      <c r="AX53" s="64"/>
      <c r="AY53" s="64"/>
      <c r="AZ53" s="64"/>
      <c r="BA53" s="291"/>
      <c r="BB53" s="450"/>
      <c r="BC53" s="64"/>
      <c r="BD53" s="291"/>
      <c r="BE53" s="64"/>
      <c r="BF53" s="291"/>
      <c r="BG53" s="64"/>
      <c r="BH53" s="64"/>
      <c r="BI53" s="64"/>
      <c r="BJ53" s="450"/>
      <c r="BK53" s="64"/>
      <c r="BL53" s="64"/>
      <c r="BM53" s="64"/>
      <c r="BN53" s="64"/>
      <c r="BO53" s="64"/>
      <c r="BP53" s="64"/>
      <c r="BQ53" s="64"/>
      <c r="BR53" s="64"/>
      <c r="BS53" s="64"/>
      <c r="BT53" s="64">
        <v>0</v>
      </c>
      <c r="BU53" s="64"/>
      <c r="BV53" s="64"/>
      <c r="BW53" s="64"/>
      <c r="BX53" s="64"/>
      <c r="BY53" s="64"/>
      <c r="BZ53" s="64"/>
      <c r="CA53" s="64"/>
      <c r="CB53" s="291"/>
      <c r="CC53" s="64"/>
      <c r="CD53" s="64"/>
      <c r="CE53" s="248"/>
      <c r="CF53" s="64"/>
      <c r="CG53" s="64"/>
      <c r="CH53" s="64"/>
      <c r="CI53" s="64"/>
      <c r="CJ53" s="64"/>
      <c r="CK53" s="64"/>
      <c r="CL53" s="450"/>
      <c r="CM53" s="64"/>
      <c r="CN53" s="64"/>
      <c r="CO53" s="64"/>
      <c r="CP53" s="64"/>
      <c r="CQ53" s="64"/>
      <c r="CR53" s="64"/>
      <c r="CS53" s="291"/>
      <c r="CT53" s="64"/>
      <c r="CU53" s="64"/>
      <c r="CV53" s="248"/>
      <c r="CW53" s="291"/>
      <c r="CX53" s="64"/>
      <c r="CY53" s="64"/>
      <c r="CZ53" s="64"/>
      <c r="DA53" s="248"/>
      <c r="DB53" s="291"/>
      <c r="DC53" s="64"/>
      <c r="DD53" s="64"/>
    </row>
    <row r="54" spans="1:108" ht="19.5">
      <c r="A54" s="28" t="s">
        <v>31</v>
      </c>
      <c r="B54" s="29" t="s">
        <v>26</v>
      </c>
      <c r="C54" s="291">
        <f>SUM(E54:DD54)</f>
        <v>3835</v>
      </c>
      <c r="E54" s="291"/>
      <c r="F54" s="408"/>
      <c r="G54" s="291"/>
      <c r="H54" s="248"/>
      <c r="I54" s="64"/>
      <c r="J54" s="450">
        <v>2</v>
      </c>
      <c r="K54" s="64">
        <v>0</v>
      </c>
      <c r="L54" s="64">
        <v>3833</v>
      </c>
      <c r="M54" s="64"/>
      <c r="N54" s="64"/>
      <c r="O54" s="64"/>
      <c r="P54" s="291"/>
      <c r="Q54" s="64"/>
      <c r="R54" s="64"/>
      <c r="S54" s="64"/>
      <c r="T54" s="64"/>
      <c r="U54" s="64"/>
      <c r="V54" s="64"/>
      <c r="W54" s="291"/>
      <c r="X54" s="248" t="s">
        <v>338</v>
      </c>
      <c r="Y54" s="291"/>
      <c r="Z54" s="64">
        <v>0</v>
      </c>
      <c r="AA54" s="64"/>
      <c r="AB54" s="248"/>
      <c r="AC54" s="64"/>
      <c r="AD54" s="450"/>
      <c r="AE54" s="64"/>
      <c r="AF54" s="64"/>
      <c r="AG54" s="64"/>
      <c r="AH54" s="291">
        <v>0</v>
      </c>
      <c r="AI54" s="64"/>
      <c r="AJ54" s="64"/>
      <c r="AK54" s="64"/>
      <c r="AL54" s="64"/>
      <c r="AM54" s="64"/>
      <c r="AN54" s="64"/>
      <c r="AO54" s="64"/>
      <c r="AP54" s="64"/>
      <c r="AQ54" s="64"/>
      <c r="AR54" s="64"/>
      <c r="AS54" s="64"/>
      <c r="AT54" s="64"/>
      <c r="AU54" s="194"/>
      <c r="AV54" s="291"/>
      <c r="AW54" s="64"/>
      <c r="AX54" s="64"/>
      <c r="AY54" s="64"/>
      <c r="AZ54" s="64"/>
      <c r="BA54" s="291"/>
      <c r="BB54" s="450"/>
      <c r="BC54" s="64"/>
      <c r="BD54" s="291"/>
      <c r="BE54" s="64"/>
      <c r="BF54" s="291"/>
      <c r="BG54" s="64"/>
      <c r="BH54" s="64"/>
      <c r="BI54" s="64"/>
      <c r="BJ54" s="450"/>
      <c r="BK54" s="64"/>
      <c r="BL54" s="64"/>
      <c r="BM54" s="64"/>
      <c r="BN54" s="64"/>
      <c r="BO54" s="64"/>
      <c r="BP54" s="64"/>
      <c r="BQ54" s="64"/>
      <c r="BR54" s="64"/>
      <c r="BS54" s="64"/>
      <c r="BT54" s="64"/>
      <c r="BU54" s="64"/>
      <c r="BV54" s="64"/>
      <c r="BW54" s="64"/>
      <c r="BX54" s="64"/>
      <c r="BY54" s="64"/>
      <c r="BZ54" s="64"/>
      <c r="CA54" s="64"/>
      <c r="CB54" s="291"/>
      <c r="CC54" s="64"/>
      <c r="CD54" s="64"/>
      <c r="CE54" s="248"/>
      <c r="CF54" s="64"/>
      <c r="CG54" s="64"/>
      <c r="CH54" s="64"/>
      <c r="CI54" s="64"/>
      <c r="CJ54" s="64"/>
      <c r="CK54" s="64"/>
      <c r="CL54" s="450"/>
      <c r="CM54" s="64"/>
      <c r="CN54" s="64"/>
      <c r="CO54" s="64"/>
      <c r="CP54" s="64"/>
      <c r="CQ54" s="64"/>
      <c r="CR54" s="64"/>
      <c r="CS54" s="291"/>
      <c r="CT54" s="64"/>
      <c r="CU54" s="64"/>
      <c r="CV54" s="248"/>
      <c r="CW54" s="291"/>
      <c r="CX54" s="64"/>
      <c r="CY54" s="64"/>
      <c r="CZ54" s="64"/>
      <c r="DA54" s="248"/>
      <c r="DB54" s="291"/>
      <c r="DC54" s="64"/>
      <c r="DD54" s="64"/>
    </row>
    <row r="55" spans="1:108">
      <c r="A55" s="26" t="s">
        <v>41</v>
      </c>
      <c r="B55" s="27" t="s">
        <v>18</v>
      </c>
      <c r="C55" s="290">
        <f t="shared" ref="C55" si="4">SUM(C56:C57)</f>
        <v>0</v>
      </c>
      <c r="E55" s="290"/>
      <c r="F55" s="407">
        <v>0</v>
      </c>
      <c r="G55" s="290"/>
      <c r="H55" s="247">
        <v>0</v>
      </c>
      <c r="I55" s="290"/>
      <c r="J55" s="449">
        <v>0</v>
      </c>
      <c r="K55" s="290">
        <v>0</v>
      </c>
      <c r="L55" s="290">
        <v>0</v>
      </c>
      <c r="M55" s="290"/>
      <c r="N55" s="290"/>
      <c r="O55" s="290"/>
      <c r="P55" s="290"/>
      <c r="Q55" s="290"/>
      <c r="R55" s="290">
        <v>0</v>
      </c>
      <c r="S55" s="290"/>
      <c r="T55" s="290"/>
      <c r="U55" s="290"/>
      <c r="V55" s="290"/>
      <c r="W55" s="290">
        <v>0</v>
      </c>
      <c r="X55" s="247"/>
      <c r="Y55" s="290"/>
      <c r="Z55" s="290"/>
      <c r="AA55" s="290"/>
      <c r="AB55" s="247"/>
      <c r="AC55" s="290"/>
      <c r="AD55" s="449">
        <v>0</v>
      </c>
      <c r="AE55" s="290"/>
      <c r="AF55" s="290"/>
      <c r="AG55" s="290"/>
      <c r="AH55" s="290"/>
      <c r="AI55" s="290"/>
      <c r="AJ55" s="290"/>
      <c r="AK55" s="290"/>
      <c r="AL55" s="290"/>
      <c r="AM55" s="290"/>
      <c r="AN55" s="290"/>
      <c r="AO55" s="290">
        <v>0</v>
      </c>
      <c r="AP55" s="290"/>
      <c r="AQ55" s="290"/>
      <c r="AR55" s="290"/>
      <c r="AS55" s="290"/>
      <c r="AT55" s="290"/>
      <c r="AU55" s="193"/>
      <c r="AV55" s="290"/>
      <c r="AW55" s="290"/>
      <c r="AX55" s="290"/>
      <c r="AY55" s="290"/>
      <c r="AZ55" s="290"/>
      <c r="BA55" s="290"/>
      <c r="BB55" s="449">
        <v>0</v>
      </c>
      <c r="BC55" s="290"/>
      <c r="BD55" s="290"/>
      <c r="BE55" s="290">
        <v>0</v>
      </c>
      <c r="BF55" s="290"/>
      <c r="BG55" s="290"/>
      <c r="BH55" s="290"/>
      <c r="BI55" s="290"/>
      <c r="BJ55" s="449">
        <v>0</v>
      </c>
      <c r="BK55" s="290"/>
      <c r="BL55" s="290"/>
      <c r="BM55" s="290"/>
      <c r="BN55" s="290">
        <v>0</v>
      </c>
      <c r="BO55" s="290"/>
      <c r="BP55" s="290"/>
      <c r="BQ55" s="290"/>
      <c r="BR55" s="290"/>
      <c r="BS55" s="290"/>
      <c r="BT55" s="290"/>
      <c r="BU55" s="290"/>
      <c r="BV55" s="290"/>
      <c r="BW55" s="290">
        <v>0</v>
      </c>
      <c r="BX55" s="290"/>
      <c r="BY55" s="290"/>
      <c r="BZ55" s="290"/>
      <c r="CA55" s="290"/>
      <c r="CB55" s="290"/>
      <c r="CC55" s="290"/>
      <c r="CD55" s="290">
        <v>0</v>
      </c>
      <c r="CE55" s="247"/>
      <c r="CF55" s="290"/>
      <c r="CG55" s="290">
        <v>0</v>
      </c>
      <c r="CH55" s="290"/>
      <c r="CI55" s="290"/>
      <c r="CJ55" s="290"/>
      <c r="CK55" s="290"/>
      <c r="CL55" s="449">
        <v>0</v>
      </c>
      <c r="CM55" s="290"/>
      <c r="CN55" s="290"/>
      <c r="CO55" s="290"/>
      <c r="CP55" s="290"/>
      <c r="CQ55" s="290"/>
      <c r="CR55" s="290">
        <v>0</v>
      </c>
      <c r="CS55" s="290">
        <v>0</v>
      </c>
      <c r="CT55" s="290"/>
      <c r="CU55" s="290"/>
      <c r="CV55" s="247"/>
      <c r="CW55" s="290">
        <v>0</v>
      </c>
      <c r="CX55" s="290"/>
      <c r="CY55" s="290">
        <v>0</v>
      </c>
      <c r="CZ55" s="290"/>
      <c r="DA55" s="247"/>
      <c r="DB55" s="290"/>
      <c r="DC55" s="290"/>
      <c r="DD55" s="290"/>
    </row>
    <row r="56" spans="1:108" ht="19.5">
      <c r="A56" s="28" t="s">
        <v>30</v>
      </c>
      <c r="B56" s="29" t="s">
        <v>26</v>
      </c>
      <c r="C56" s="291">
        <f>SUM(E56:DD56)</f>
        <v>0</v>
      </c>
      <c r="E56" s="291"/>
      <c r="F56" s="408"/>
      <c r="G56" s="291"/>
      <c r="H56" s="248"/>
      <c r="I56" s="64"/>
      <c r="J56" s="450">
        <v>0</v>
      </c>
      <c r="K56" s="64">
        <v>0</v>
      </c>
      <c r="L56" s="291">
        <v>0</v>
      </c>
      <c r="M56" s="64"/>
      <c r="N56" s="64"/>
      <c r="O56" s="64"/>
      <c r="P56" s="291"/>
      <c r="Q56" s="64"/>
      <c r="R56" s="64"/>
      <c r="S56" s="64"/>
      <c r="T56" s="64"/>
      <c r="U56" s="64">
        <v>0</v>
      </c>
      <c r="V56" s="64"/>
      <c r="W56" s="291"/>
      <c r="X56" s="248"/>
      <c r="Y56" s="291"/>
      <c r="Z56" s="64"/>
      <c r="AA56" s="64"/>
      <c r="AB56" s="248"/>
      <c r="AC56" s="64"/>
      <c r="AD56" s="450"/>
      <c r="AE56" s="64"/>
      <c r="AF56" s="64"/>
      <c r="AG56" s="64"/>
      <c r="AH56" s="291"/>
      <c r="AI56" s="64"/>
      <c r="AJ56" s="64"/>
      <c r="AK56" s="64"/>
      <c r="AL56" s="64"/>
      <c r="AM56" s="64"/>
      <c r="AN56" s="64"/>
      <c r="AO56" s="64"/>
      <c r="AP56" s="64"/>
      <c r="AQ56" s="64"/>
      <c r="AR56" s="64"/>
      <c r="AS56" s="64"/>
      <c r="AT56" s="64"/>
      <c r="AU56" s="194"/>
      <c r="AV56" s="291"/>
      <c r="AW56" s="64">
        <v>0</v>
      </c>
      <c r="AX56" s="64"/>
      <c r="AY56" s="64"/>
      <c r="AZ56" s="64"/>
      <c r="BA56" s="291"/>
      <c r="BB56" s="450"/>
      <c r="BC56" s="64"/>
      <c r="BD56" s="291"/>
      <c r="BE56" s="64"/>
      <c r="BF56" s="291"/>
      <c r="BG56" s="64"/>
      <c r="BH56" s="64"/>
      <c r="BI56" s="64"/>
      <c r="BJ56" s="450"/>
      <c r="BK56" s="64"/>
      <c r="BL56" s="64"/>
      <c r="BM56" s="64"/>
      <c r="BN56" s="64"/>
      <c r="BO56" s="64"/>
      <c r="BP56" s="64"/>
      <c r="BQ56" s="64"/>
      <c r="BR56" s="64"/>
      <c r="BS56" s="64"/>
      <c r="BT56" s="64">
        <v>0</v>
      </c>
      <c r="BU56" s="64"/>
      <c r="BV56" s="64"/>
      <c r="BW56" s="64"/>
      <c r="BX56" s="64"/>
      <c r="BY56" s="64"/>
      <c r="BZ56" s="64"/>
      <c r="CA56" s="64"/>
      <c r="CB56" s="291"/>
      <c r="CC56" s="64"/>
      <c r="CD56" s="64"/>
      <c r="CE56" s="248"/>
      <c r="CF56" s="64"/>
      <c r="CG56" s="64"/>
      <c r="CH56" s="64"/>
      <c r="CI56" s="64"/>
      <c r="CJ56" s="64"/>
      <c r="CK56" s="64"/>
      <c r="CL56" s="450"/>
      <c r="CM56" s="64"/>
      <c r="CN56" s="64"/>
      <c r="CO56" s="64"/>
      <c r="CP56" s="64"/>
      <c r="CQ56" s="64"/>
      <c r="CR56" s="64"/>
      <c r="CS56" s="291"/>
      <c r="CT56" s="64"/>
      <c r="CU56" s="64"/>
      <c r="CV56" s="248"/>
      <c r="CW56" s="291"/>
      <c r="CX56" s="64"/>
      <c r="CY56" s="64"/>
      <c r="CZ56" s="64"/>
      <c r="DA56" s="248"/>
      <c r="DB56" s="291"/>
      <c r="DC56" s="64"/>
      <c r="DD56" s="64"/>
    </row>
    <row r="57" spans="1:108" ht="19.5">
      <c r="A57" s="28" t="s">
        <v>31</v>
      </c>
      <c r="B57" s="29" t="s">
        <v>26</v>
      </c>
      <c r="C57" s="291">
        <f>SUM(E57:DD57)</f>
        <v>0</v>
      </c>
      <c r="E57" s="291"/>
      <c r="F57" s="408"/>
      <c r="G57" s="291"/>
      <c r="H57" s="248"/>
      <c r="I57" s="64"/>
      <c r="J57" s="450">
        <v>0</v>
      </c>
      <c r="K57" s="64">
        <v>0</v>
      </c>
      <c r="L57" s="291">
        <v>0</v>
      </c>
      <c r="M57" s="64"/>
      <c r="N57" s="64"/>
      <c r="O57" s="64"/>
      <c r="P57" s="291"/>
      <c r="Q57" s="64"/>
      <c r="R57" s="64"/>
      <c r="S57" s="64"/>
      <c r="T57" s="64"/>
      <c r="U57" s="64"/>
      <c r="V57" s="64"/>
      <c r="W57" s="291"/>
      <c r="X57" s="248"/>
      <c r="Y57" s="291"/>
      <c r="Z57" s="64"/>
      <c r="AA57" s="64"/>
      <c r="AB57" s="248"/>
      <c r="AC57" s="64"/>
      <c r="AD57" s="450"/>
      <c r="AE57" s="64"/>
      <c r="AF57" s="64"/>
      <c r="AG57" s="64"/>
      <c r="AH57" s="291"/>
      <c r="AI57" s="64"/>
      <c r="AJ57" s="64"/>
      <c r="AK57" s="64"/>
      <c r="AL57" s="64"/>
      <c r="AM57" s="64"/>
      <c r="AN57" s="64"/>
      <c r="AO57" s="64"/>
      <c r="AP57" s="64"/>
      <c r="AQ57" s="64"/>
      <c r="AR57" s="64"/>
      <c r="AS57" s="64"/>
      <c r="AT57" s="64"/>
      <c r="AU57" s="194"/>
      <c r="AV57" s="291"/>
      <c r="AW57" s="64"/>
      <c r="AX57" s="64"/>
      <c r="AY57" s="64"/>
      <c r="AZ57" s="64"/>
      <c r="BA57" s="291"/>
      <c r="BB57" s="450"/>
      <c r="BC57" s="64"/>
      <c r="BD57" s="291"/>
      <c r="BE57" s="64"/>
      <c r="BF57" s="291"/>
      <c r="BG57" s="64"/>
      <c r="BH57" s="64"/>
      <c r="BI57" s="64"/>
      <c r="BJ57" s="450"/>
      <c r="BK57" s="64"/>
      <c r="BL57" s="64"/>
      <c r="BM57" s="64"/>
      <c r="BN57" s="64"/>
      <c r="BO57" s="64"/>
      <c r="BP57" s="64"/>
      <c r="BQ57" s="64"/>
      <c r="BR57" s="64"/>
      <c r="BS57" s="64"/>
      <c r="BT57" s="64"/>
      <c r="BU57" s="64"/>
      <c r="BV57" s="64"/>
      <c r="BW57" s="64"/>
      <c r="BX57" s="64"/>
      <c r="BY57" s="64"/>
      <c r="BZ57" s="64"/>
      <c r="CA57" s="64"/>
      <c r="CB57" s="291"/>
      <c r="CC57" s="64"/>
      <c r="CD57" s="64"/>
      <c r="CE57" s="248"/>
      <c r="CF57" s="64"/>
      <c r="CG57" s="64"/>
      <c r="CH57" s="64"/>
      <c r="CI57" s="64"/>
      <c r="CJ57" s="64"/>
      <c r="CK57" s="64"/>
      <c r="CL57" s="450"/>
      <c r="CM57" s="64"/>
      <c r="CN57" s="64"/>
      <c r="CO57" s="64"/>
      <c r="CP57" s="64"/>
      <c r="CQ57" s="64"/>
      <c r="CR57" s="64"/>
      <c r="CS57" s="291"/>
      <c r="CT57" s="64"/>
      <c r="CU57" s="64"/>
      <c r="CV57" s="248"/>
      <c r="CW57" s="291"/>
      <c r="CX57" s="64"/>
      <c r="CY57" s="64"/>
      <c r="CZ57" s="64"/>
      <c r="DA57" s="248"/>
      <c r="DB57" s="291"/>
      <c r="DC57" s="64"/>
      <c r="DD57" s="64"/>
    </row>
    <row r="58" spans="1:108" ht="24.75">
      <c r="A58" s="26" t="s">
        <v>42</v>
      </c>
      <c r="B58" s="27" t="s">
        <v>18</v>
      </c>
      <c r="C58" s="290">
        <f t="shared" ref="C58" si="5">SUM(C59:C60)</f>
        <v>0</v>
      </c>
      <c r="E58" s="290"/>
      <c r="F58" s="407">
        <v>0</v>
      </c>
      <c r="G58" s="290"/>
      <c r="H58" s="290">
        <v>0</v>
      </c>
      <c r="I58" s="290"/>
      <c r="J58" s="449">
        <v>0</v>
      </c>
      <c r="K58" s="290"/>
      <c r="L58" s="290"/>
      <c r="M58" s="290"/>
      <c r="N58" s="290"/>
      <c r="O58" s="290"/>
      <c r="P58" s="290"/>
      <c r="Q58" s="290"/>
      <c r="R58" s="290"/>
      <c r="S58" s="290"/>
      <c r="T58" s="290"/>
      <c r="U58" s="290"/>
      <c r="V58" s="290"/>
      <c r="W58" s="290"/>
      <c r="X58" s="449"/>
      <c r="Y58" s="290"/>
      <c r="Z58" s="290"/>
      <c r="AA58" s="290"/>
      <c r="AB58" s="247"/>
      <c r="AC58" s="290"/>
      <c r="AD58" s="449">
        <v>0</v>
      </c>
      <c r="AE58" s="290"/>
      <c r="AF58" s="290"/>
      <c r="AG58" s="290"/>
      <c r="AH58" s="290"/>
      <c r="AI58" s="290"/>
      <c r="AJ58" s="290"/>
      <c r="AK58" s="290"/>
      <c r="AL58" s="290"/>
      <c r="AM58" s="290"/>
      <c r="AN58" s="290"/>
      <c r="AO58" s="290"/>
      <c r="AP58" s="290"/>
      <c r="AQ58" s="290"/>
      <c r="AR58" s="290"/>
      <c r="AS58" s="290"/>
      <c r="AT58" s="290"/>
      <c r="AU58" s="193"/>
      <c r="AV58" s="290"/>
      <c r="AW58" s="290"/>
      <c r="AX58" s="290"/>
      <c r="AY58" s="290"/>
      <c r="AZ58" s="290"/>
      <c r="BA58" s="290"/>
      <c r="BB58" s="449"/>
      <c r="BC58" s="290"/>
      <c r="BD58" s="290"/>
      <c r="BE58" s="290">
        <v>0</v>
      </c>
      <c r="BF58" s="290"/>
      <c r="BG58" s="290"/>
      <c r="BH58" s="290"/>
      <c r="BI58" s="290"/>
      <c r="BJ58" s="449"/>
      <c r="BK58" s="290"/>
      <c r="BL58" s="290"/>
      <c r="BM58" s="290"/>
      <c r="BN58" s="290"/>
      <c r="BO58" s="290"/>
      <c r="BP58" s="290"/>
      <c r="BQ58" s="290"/>
      <c r="BR58" s="290"/>
      <c r="BS58" s="290"/>
      <c r="BT58" s="290"/>
      <c r="BU58" s="290"/>
      <c r="BV58" s="290"/>
      <c r="BW58" s="290"/>
      <c r="BX58" s="290"/>
      <c r="BY58" s="290"/>
      <c r="BZ58" s="290"/>
      <c r="CA58" s="290"/>
      <c r="CB58" s="290"/>
      <c r="CC58" s="290"/>
      <c r="CD58" s="290"/>
      <c r="CE58" s="247"/>
      <c r="CF58" s="290"/>
      <c r="CG58" s="290"/>
      <c r="CH58" s="290"/>
      <c r="CI58" s="290"/>
      <c r="CJ58" s="290"/>
      <c r="CK58" s="290"/>
      <c r="CL58" s="449"/>
      <c r="CM58" s="290"/>
      <c r="CN58" s="290"/>
      <c r="CO58" s="290"/>
      <c r="CP58" s="290"/>
      <c r="CQ58" s="290"/>
      <c r="CR58" s="290"/>
      <c r="CS58" s="290"/>
      <c r="CT58" s="290"/>
      <c r="CU58" s="290"/>
      <c r="CV58" s="247"/>
      <c r="CW58" s="290"/>
      <c r="CX58" s="290"/>
      <c r="CY58" s="290"/>
      <c r="CZ58" s="290"/>
      <c r="DA58" s="247"/>
      <c r="DB58" s="290"/>
      <c r="DC58" s="290"/>
      <c r="DD58" s="290"/>
    </row>
    <row r="59" spans="1:108" ht="19.5">
      <c r="A59" s="28" t="s">
        <v>30</v>
      </c>
      <c r="B59" s="29" t="s">
        <v>26</v>
      </c>
      <c r="C59" s="291">
        <f>SUM(E59:DD59)</f>
        <v>0</v>
      </c>
      <c r="E59" s="291"/>
      <c r="F59" s="408"/>
      <c r="G59" s="291"/>
      <c r="H59" s="248"/>
      <c r="I59" s="64"/>
      <c r="J59" s="450">
        <v>0</v>
      </c>
      <c r="K59" s="64">
        <v>0</v>
      </c>
      <c r="L59" s="291">
        <v>0</v>
      </c>
      <c r="M59" s="64"/>
      <c r="N59" s="64"/>
      <c r="O59" s="64"/>
      <c r="P59" s="291"/>
      <c r="Q59" s="64"/>
      <c r="R59" s="64"/>
      <c r="S59" s="64"/>
      <c r="T59" s="64"/>
      <c r="U59" s="64">
        <v>0</v>
      </c>
      <c r="V59" s="64"/>
      <c r="W59" s="291"/>
      <c r="X59" s="248"/>
      <c r="Y59" s="291"/>
      <c r="Z59" s="64"/>
      <c r="AA59" s="64"/>
      <c r="AB59" s="248"/>
      <c r="AC59" s="64"/>
      <c r="AD59" s="450"/>
      <c r="AE59" s="64"/>
      <c r="AF59" s="64"/>
      <c r="AG59" s="64"/>
      <c r="AH59" s="291"/>
      <c r="AI59" s="64"/>
      <c r="AJ59" s="64"/>
      <c r="AK59" s="64"/>
      <c r="AL59" s="64"/>
      <c r="AM59" s="64"/>
      <c r="AN59" s="64"/>
      <c r="AO59" s="64"/>
      <c r="AP59" s="64"/>
      <c r="AQ59" s="64"/>
      <c r="AR59" s="64"/>
      <c r="AS59" s="64"/>
      <c r="AT59" s="64"/>
      <c r="AU59" s="194"/>
      <c r="AV59" s="291"/>
      <c r="AW59" s="64">
        <v>0</v>
      </c>
      <c r="AX59" s="64"/>
      <c r="AY59" s="64"/>
      <c r="AZ59" s="64"/>
      <c r="BA59" s="291"/>
      <c r="BB59" s="450"/>
      <c r="BC59" s="64"/>
      <c r="BD59" s="291"/>
      <c r="BE59" s="64"/>
      <c r="BF59" s="291"/>
      <c r="BG59" s="64"/>
      <c r="BH59" s="64"/>
      <c r="BI59" s="64"/>
      <c r="BJ59" s="450"/>
      <c r="BK59" s="64"/>
      <c r="BL59" s="64"/>
      <c r="BM59" s="64"/>
      <c r="BN59" s="64"/>
      <c r="BO59" s="64"/>
      <c r="BP59" s="64"/>
      <c r="BQ59" s="64"/>
      <c r="BR59" s="64"/>
      <c r="BS59" s="64"/>
      <c r="BT59" s="64">
        <v>0</v>
      </c>
      <c r="BU59" s="64"/>
      <c r="BV59" s="64"/>
      <c r="BW59" s="64"/>
      <c r="BX59" s="64"/>
      <c r="BY59" s="64"/>
      <c r="BZ59" s="64"/>
      <c r="CA59" s="64"/>
      <c r="CB59" s="291"/>
      <c r="CC59" s="64"/>
      <c r="CD59" s="64"/>
      <c r="CE59" s="248"/>
      <c r="CF59" s="64"/>
      <c r="CG59" s="64"/>
      <c r="CH59" s="64"/>
      <c r="CI59" s="64"/>
      <c r="CJ59" s="64"/>
      <c r="CK59" s="64"/>
      <c r="CL59" s="450"/>
      <c r="CM59" s="64"/>
      <c r="CN59" s="64"/>
      <c r="CO59" s="64"/>
      <c r="CP59" s="64"/>
      <c r="CQ59" s="64"/>
      <c r="CR59" s="64"/>
      <c r="CS59" s="291"/>
      <c r="CT59" s="64"/>
      <c r="CU59" s="64"/>
      <c r="CV59" s="248"/>
      <c r="CW59" s="291"/>
      <c r="CX59" s="64"/>
      <c r="CY59" s="64"/>
      <c r="CZ59" s="64"/>
      <c r="DA59" s="248"/>
      <c r="DB59" s="291"/>
      <c r="DC59" s="64"/>
      <c r="DD59" s="64"/>
    </row>
    <row r="60" spans="1:108" ht="19.5">
      <c r="A60" s="28" t="s">
        <v>31</v>
      </c>
      <c r="B60" s="29" t="s">
        <v>26</v>
      </c>
      <c r="C60" s="291">
        <f>SUM(E60:DD60)</f>
        <v>0</v>
      </c>
      <c r="E60" s="291"/>
      <c r="F60" s="408"/>
      <c r="G60" s="291"/>
      <c r="H60" s="248"/>
      <c r="I60" s="64"/>
      <c r="J60" s="450">
        <v>0</v>
      </c>
      <c r="K60" s="64">
        <v>0</v>
      </c>
      <c r="L60" s="291">
        <v>0</v>
      </c>
      <c r="M60" s="64"/>
      <c r="N60" s="64"/>
      <c r="O60" s="64"/>
      <c r="P60" s="291"/>
      <c r="Q60" s="64"/>
      <c r="R60" s="64"/>
      <c r="S60" s="64"/>
      <c r="T60" s="64"/>
      <c r="U60" s="64"/>
      <c r="V60" s="64"/>
      <c r="W60" s="291"/>
      <c r="X60" s="248"/>
      <c r="Y60" s="291"/>
      <c r="Z60" s="64"/>
      <c r="AA60" s="64"/>
      <c r="AB60" s="248"/>
      <c r="AC60" s="64"/>
      <c r="AD60" s="450"/>
      <c r="AE60" s="64"/>
      <c r="AF60" s="64"/>
      <c r="AG60" s="64"/>
      <c r="AH60" s="291"/>
      <c r="AI60" s="64"/>
      <c r="AJ60" s="64"/>
      <c r="AK60" s="64"/>
      <c r="AL60" s="64"/>
      <c r="AM60" s="64"/>
      <c r="AN60" s="64"/>
      <c r="AO60" s="64"/>
      <c r="AP60" s="64"/>
      <c r="AQ60" s="64"/>
      <c r="AR60" s="64"/>
      <c r="AS60" s="64"/>
      <c r="AT60" s="64"/>
      <c r="AU60" s="194"/>
      <c r="AV60" s="291"/>
      <c r="AW60" s="64"/>
      <c r="AX60" s="64"/>
      <c r="AY60" s="64"/>
      <c r="AZ60" s="64"/>
      <c r="BA60" s="291"/>
      <c r="BB60" s="450"/>
      <c r="BC60" s="64"/>
      <c r="BD60" s="291"/>
      <c r="BE60" s="64"/>
      <c r="BF60" s="291"/>
      <c r="BG60" s="64"/>
      <c r="BH60" s="64"/>
      <c r="BI60" s="64"/>
      <c r="BJ60" s="450"/>
      <c r="BK60" s="64"/>
      <c r="BL60" s="64"/>
      <c r="BM60" s="64"/>
      <c r="BN60" s="64"/>
      <c r="BO60" s="64"/>
      <c r="BP60" s="64"/>
      <c r="BQ60" s="64"/>
      <c r="BR60" s="64"/>
      <c r="BS60" s="64"/>
      <c r="BT60" s="64"/>
      <c r="BU60" s="64"/>
      <c r="BV60" s="64"/>
      <c r="BW60" s="64"/>
      <c r="BX60" s="64"/>
      <c r="BY60" s="64"/>
      <c r="BZ60" s="64"/>
      <c r="CA60" s="64"/>
      <c r="CB60" s="291"/>
      <c r="CC60" s="64"/>
      <c r="CD60" s="64"/>
      <c r="CE60" s="248"/>
      <c r="CF60" s="64"/>
      <c r="CG60" s="64"/>
      <c r="CH60" s="64"/>
      <c r="CI60" s="64"/>
      <c r="CJ60" s="64"/>
      <c r="CK60" s="64"/>
      <c r="CL60" s="450"/>
      <c r="CM60" s="64"/>
      <c r="CN60" s="64"/>
      <c r="CO60" s="64"/>
      <c r="CP60" s="64"/>
      <c r="CQ60" s="64"/>
      <c r="CR60" s="64"/>
      <c r="CS60" s="291"/>
      <c r="CT60" s="64"/>
      <c r="CU60" s="64"/>
      <c r="CV60" s="248"/>
      <c r="CW60" s="291"/>
      <c r="CX60" s="64"/>
      <c r="CY60" s="64"/>
      <c r="CZ60" s="64"/>
      <c r="DA60" s="248"/>
      <c r="DB60" s="291"/>
      <c r="DC60" s="64"/>
      <c r="DD60" s="64"/>
    </row>
    <row r="61" spans="1:108">
      <c r="A61" s="31"/>
      <c r="B61" s="32" t="s">
        <v>18</v>
      </c>
      <c r="C61" s="279"/>
      <c r="E61" s="279"/>
      <c r="F61" s="395"/>
      <c r="G61" s="279"/>
      <c r="H61" s="235"/>
      <c r="I61" s="279"/>
      <c r="J61" s="437"/>
      <c r="K61" s="279"/>
      <c r="L61" s="279"/>
      <c r="M61" s="279"/>
      <c r="N61" s="279"/>
      <c r="O61" s="279"/>
      <c r="P61" s="279"/>
      <c r="Q61" s="279"/>
      <c r="R61" s="279"/>
      <c r="S61" s="279"/>
      <c r="T61" s="279"/>
      <c r="U61" s="279"/>
      <c r="V61" s="279"/>
      <c r="W61" s="279"/>
      <c r="X61" s="235"/>
      <c r="Y61" s="279"/>
      <c r="Z61" s="279"/>
      <c r="AA61" s="279"/>
      <c r="AB61" s="235"/>
      <c r="AC61" s="279"/>
      <c r="AD61" s="437"/>
      <c r="AE61" s="279"/>
      <c r="AF61" s="279"/>
      <c r="AG61" s="279"/>
      <c r="AH61" s="279"/>
      <c r="AI61" s="279"/>
      <c r="AJ61" s="279"/>
      <c r="AK61" s="279"/>
      <c r="AL61" s="279"/>
      <c r="AM61" s="279"/>
      <c r="AN61" s="279"/>
      <c r="AO61" s="279"/>
      <c r="AP61" s="279"/>
      <c r="AQ61" s="279"/>
      <c r="AR61" s="279"/>
      <c r="AS61" s="279"/>
      <c r="AT61" s="279"/>
      <c r="AU61" s="195"/>
      <c r="AV61" s="279"/>
      <c r="AW61" s="279"/>
      <c r="AX61" s="279"/>
      <c r="AY61" s="279"/>
      <c r="AZ61" s="279"/>
      <c r="BA61" s="279"/>
      <c r="BB61" s="437"/>
      <c r="BC61" s="279"/>
      <c r="BD61" s="279"/>
      <c r="BE61" s="279"/>
      <c r="BF61" s="279"/>
      <c r="BG61" s="279"/>
      <c r="BH61" s="279"/>
      <c r="BI61" s="279"/>
      <c r="BJ61" s="437"/>
      <c r="BK61" s="279"/>
      <c r="BL61" s="279"/>
      <c r="BM61" s="279"/>
      <c r="BN61" s="279"/>
      <c r="BO61" s="279"/>
      <c r="BP61" s="279"/>
      <c r="BQ61" s="279"/>
      <c r="BR61" s="279"/>
      <c r="BS61" s="279"/>
      <c r="BT61" s="279"/>
      <c r="BU61" s="279"/>
      <c r="BV61" s="279"/>
      <c r="BW61" s="279"/>
      <c r="BX61" s="279"/>
      <c r="BY61" s="279"/>
      <c r="BZ61" s="279"/>
      <c r="CA61" s="279"/>
      <c r="CB61" s="279"/>
      <c r="CC61" s="279"/>
      <c r="CD61" s="279"/>
      <c r="CE61" s="235"/>
      <c r="CF61" s="279"/>
      <c r="CG61" s="279"/>
      <c r="CH61" s="279"/>
      <c r="CI61" s="279"/>
      <c r="CJ61" s="279"/>
      <c r="CK61" s="279"/>
      <c r="CL61" s="437"/>
      <c r="CM61" s="279"/>
      <c r="CN61" s="279"/>
      <c r="CO61" s="279"/>
      <c r="CP61" s="279"/>
      <c r="CQ61" s="279"/>
      <c r="CR61" s="279"/>
      <c r="CS61" s="279"/>
      <c r="CT61" s="279"/>
      <c r="CU61" s="279"/>
      <c r="CV61" s="235"/>
      <c r="CW61" s="279"/>
      <c r="CX61" s="279"/>
      <c r="CY61" s="279"/>
      <c r="CZ61" s="279"/>
      <c r="DA61" s="235"/>
      <c r="DB61" s="279"/>
      <c r="DC61" s="279"/>
      <c r="DD61" s="279"/>
    </row>
    <row r="62" spans="1:108" ht="23.25">
      <c r="A62" s="9" t="s">
        <v>43</v>
      </c>
      <c r="B62" s="10" t="s">
        <v>44</v>
      </c>
      <c r="C62" s="269">
        <f t="shared" ref="C62:C71" si="6">SUM(E62:DD62)</f>
        <v>681</v>
      </c>
      <c r="E62" s="269"/>
      <c r="F62" s="385">
        <v>578</v>
      </c>
      <c r="G62" s="269"/>
      <c r="H62" s="225"/>
      <c r="I62" s="269"/>
      <c r="J62" s="427">
        <v>103</v>
      </c>
      <c r="K62" s="269">
        <v>0</v>
      </c>
      <c r="L62" s="269">
        <v>0</v>
      </c>
      <c r="M62" s="269"/>
      <c r="N62" s="269"/>
      <c r="O62" s="269"/>
      <c r="P62" s="269"/>
      <c r="Q62" s="269"/>
      <c r="R62" s="269"/>
      <c r="S62" s="269"/>
      <c r="T62" s="269"/>
      <c r="U62" s="269"/>
      <c r="V62" s="269"/>
      <c r="W62" s="269"/>
      <c r="X62" s="225"/>
      <c r="Y62" s="269"/>
      <c r="Z62" s="269"/>
      <c r="AA62" s="269"/>
      <c r="AB62" s="225"/>
      <c r="AC62" s="269"/>
      <c r="AD62" s="427"/>
      <c r="AE62" s="269"/>
      <c r="AF62" s="269"/>
      <c r="AG62" s="269"/>
      <c r="AH62" s="269"/>
      <c r="AI62" s="269"/>
      <c r="AJ62" s="269"/>
      <c r="AK62" s="269"/>
      <c r="AL62" s="269"/>
      <c r="AM62" s="269"/>
      <c r="AN62" s="269"/>
      <c r="AO62" s="269"/>
      <c r="AP62" s="269"/>
      <c r="AQ62" s="269"/>
      <c r="AR62" s="269"/>
      <c r="AS62" s="269"/>
      <c r="AT62" s="269"/>
      <c r="AU62" s="185"/>
      <c r="AV62" s="269"/>
      <c r="AW62" s="269"/>
      <c r="AX62" s="269"/>
      <c r="AY62" s="269"/>
      <c r="AZ62" s="269"/>
      <c r="BA62" s="269"/>
      <c r="BB62" s="427"/>
      <c r="BC62" s="269"/>
      <c r="BD62" s="269"/>
      <c r="BE62" s="269"/>
      <c r="BF62" s="269"/>
      <c r="BG62" s="269"/>
      <c r="BH62" s="269"/>
      <c r="BI62" s="269"/>
      <c r="BJ62" s="427"/>
      <c r="BK62" s="269"/>
      <c r="BL62" s="269"/>
      <c r="BM62" s="269"/>
      <c r="BN62" s="269"/>
      <c r="BO62" s="269"/>
      <c r="BP62" s="269"/>
      <c r="BQ62" s="269"/>
      <c r="BR62" s="269"/>
      <c r="BS62" s="269"/>
      <c r="BT62" s="269"/>
      <c r="BU62" s="269"/>
      <c r="BV62" s="269"/>
      <c r="BW62" s="269"/>
      <c r="BX62" s="269"/>
      <c r="BY62" s="269"/>
      <c r="BZ62" s="269"/>
      <c r="CA62" s="269"/>
      <c r="CB62" s="269"/>
      <c r="CC62" s="269"/>
      <c r="CD62" s="269"/>
      <c r="CE62" s="225"/>
      <c r="CF62" s="269"/>
      <c r="CG62" s="269"/>
      <c r="CH62" s="269"/>
      <c r="CI62" s="269"/>
      <c r="CJ62" s="269"/>
      <c r="CK62" s="269"/>
      <c r="CL62" s="427"/>
      <c r="CM62" s="269"/>
      <c r="CN62" s="269"/>
      <c r="CO62" s="269"/>
      <c r="CP62" s="269"/>
      <c r="CQ62" s="269"/>
      <c r="CR62" s="269"/>
      <c r="CS62" s="269"/>
      <c r="CT62" s="269"/>
      <c r="CU62" s="269"/>
      <c r="CV62" s="225"/>
      <c r="CW62" s="269"/>
      <c r="CX62" s="269"/>
      <c r="CY62" s="269"/>
      <c r="CZ62" s="269"/>
      <c r="DA62" s="225"/>
      <c r="DB62" s="269"/>
      <c r="DC62" s="269"/>
      <c r="DD62" s="269"/>
    </row>
    <row r="63" spans="1:108" ht="23.25">
      <c r="A63" s="9" t="s">
        <v>45</v>
      </c>
      <c r="B63" s="10" t="s">
        <v>44</v>
      </c>
      <c r="C63" s="385">
        <f t="shared" si="6"/>
        <v>0</v>
      </c>
      <c r="E63" s="269"/>
      <c r="F63" s="385"/>
      <c r="G63" s="269"/>
      <c r="H63" s="225"/>
      <c r="I63" s="269"/>
      <c r="J63" s="427">
        <v>0</v>
      </c>
      <c r="K63" s="269">
        <v>0</v>
      </c>
      <c r="L63" s="269">
        <v>0</v>
      </c>
      <c r="M63" s="269"/>
      <c r="N63" s="269"/>
      <c r="O63" s="269"/>
      <c r="P63" s="269"/>
      <c r="Q63" s="269"/>
      <c r="R63" s="269"/>
      <c r="S63" s="269"/>
      <c r="T63" s="269"/>
      <c r="U63" s="269"/>
      <c r="V63" s="269"/>
      <c r="W63" s="269"/>
      <c r="X63" s="225"/>
      <c r="Y63" s="269"/>
      <c r="Z63" s="269"/>
      <c r="AA63" s="269"/>
      <c r="AB63" s="225"/>
      <c r="AC63" s="269"/>
      <c r="AD63" s="427"/>
      <c r="AE63" s="269"/>
      <c r="AF63" s="269"/>
      <c r="AG63" s="269"/>
      <c r="AH63" s="269"/>
      <c r="AI63" s="269"/>
      <c r="AJ63" s="269"/>
      <c r="AK63" s="269"/>
      <c r="AL63" s="269"/>
      <c r="AM63" s="269"/>
      <c r="AN63" s="269"/>
      <c r="AO63" s="269"/>
      <c r="AP63" s="269"/>
      <c r="AQ63" s="269"/>
      <c r="AR63" s="269"/>
      <c r="AS63" s="269"/>
      <c r="AT63" s="269"/>
      <c r="AU63" s="185"/>
      <c r="AV63" s="269"/>
      <c r="AW63" s="269"/>
      <c r="AX63" s="269"/>
      <c r="AY63" s="269"/>
      <c r="AZ63" s="269"/>
      <c r="BA63" s="269"/>
      <c r="BB63" s="427"/>
      <c r="BC63" s="269"/>
      <c r="BD63" s="269"/>
      <c r="BE63" s="269"/>
      <c r="BF63" s="269"/>
      <c r="BG63" s="269"/>
      <c r="BH63" s="269"/>
      <c r="BI63" s="269"/>
      <c r="BJ63" s="427"/>
      <c r="BK63" s="269"/>
      <c r="BL63" s="269"/>
      <c r="BM63" s="269"/>
      <c r="BN63" s="269"/>
      <c r="BO63" s="269"/>
      <c r="BP63" s="269"/>
      <c r="BQ63" s="269"/>
      <c r="BR63" s="269"/>
      <c r="BS63" s="269"/>
      <c r="BT63" s="269"/>
      <c r="BU63" s="269"/>
      <c r="BV63" s="269"/>
      <c r="BW63" s="269"/>
      <c r="BX63" s="269"/>
      <c r="BY63" s="269"/>
      <c r="BZ63" s="269"/>
      <c r="CA63" s="269"/>
      <c r="CB63" s="269"/>
      <c r="CC63" s="269"/>
      <c r="CD63" s="269"/>
      <c r="CE63" s="225"/>
      <c r="CF63" s="269"/>
      <c r="CG63" s="269"/>
      <c r="CH63" s="269"/>
      <c r="CI63" s="269"/>
      <c r="CJ63" s="269"/>
      <c r="CK63" s="269"/>
      <c r="CL63" s="427"/>
      <c r="CM63" s="269"/>
      <c r="CN63" s="269"/>
      <c r="CO63" s="269"/>
      <c r="CP63" s="269"/>
      <c r="CQ63" s="269"/>
      <c r="CR63" s="269"/>
      <c r="CS63" s="269"/>
      <c r="CT63" s="269"/>
      <c r="CU63" s="269"/>
      <c r="CV63" s="225"/>
      <c r="CW63" s="269"/>
      <c r="CX63" s="269"/>
      <c r="CY63" s="269"/>
      <c r="CZ63" s="269"/>
      <c r="DA63" s="225"/>
      <c r="DB63" s="269"/>
      <c r="DC63" s="269"/>
      <c r="DD63" s="269"/>
    </row>
    <row r="64" spans="1:108" ht="23.25">
      <c r="A64" s="9" t="s">
        <v>46</v>
      </c>
      <c r="B64" s="10" t="s">
        <v>26</v>
      </c>
      <c r="C64" s="385">
        <f t="shared" si="6"/>
        <v>104</v>
      </c>
      <c r="E64" s="269"/>
      <c r="F64" s="385">
        <v>104</v>
      </c>
      <c r="G64" s="269"/>
      <c r="H64" s="225"/>
      <c r="I64" s="269"/>
      <c r="J64" s="427">
        <v>0</v>
      </c>
      <c r="K64" s="269">
        <v>0</v>
      </c>
      <c r="L64" s="269">
        <v>0</v>
      </c>
      <c r="M64" s="269"/>
      <c r="N64" s="269"/>
      <c r="O64" s="269"/>
      <c r="P64" s="269"/>
      <c r="Q64" s="269"/>
      <c r="R64" s="269"/>
      <c r="S64" s="269"/>
      <c r="T64" s="269"/>
      <c r="U64" s="269"/>
      <c r="V64" s="269"/>
      <c r="W64" s="269"/>
      <c r="X64" s="225"/>
      <c r="Y64" s="269"/>
      <c r="Z64" s="269"/>
      <c r="AA64" s="269"/>
      <c r="AB64" s="225"/>
      <c r="AC64" s="269"/>
      <c r="AD64" s="427"/>
      <c r="AE64" s="269"/>
      <c r="AF64" s="269"/>
      <c r="AG64" s="269"/>
      <c r="AH64" s="269"/>
      <c r="AI64" s="269"/>
      <c r="AJ64" s="269"/>
      <c r="AK64" s="269"/>
      <c r="AL64" s="269"/>
      <c r="AM64" s="269"/>
      <c r="AN64" s="269"/>
      <c r="AO64" s="269"/>
      <c r="AP64" s="269"/>
      <c r="AQ64" s="269"/>
      <c r="AR64" s="269"/>
      <c r="AS64" s="269"/>
      <c r="AT64" s="269"/>
      <c r="AU64" s="185"/>
      <c r="AV64" s="269"/>
      <c r="AW64" s="269"/>
      <c r="AX64" s="269"/>
      <c r="AY64" s="269"/>
      <c r="AZ64" s="269"/>
      <c r="BA64" s="269"/>
      <c r="BB64" s="427"/>
      <c r="BC64" s="269"/>
      <c r="BD64" s="269"/>
      <c r="BE64" s="269"/>
      <c r="BF64" s="269"/>
      <c r="BG64" s="269"/>
      <c r="BH64" s="269"/>
      <c r="BI64" s="269"/>
      <c r="BJ64" s="427"/>
      <c r="BK64" s="269"/>
      <c r="BL64" s="269"/>
      <c r="BM64" s="269"/>
      <c r="BN64" s="269"/>
      <c r="BO64" s="269"/>
      <c r="BP64" s="269"/>
      <c r="BQ64" s="269"/>
      <c r="BR64" s="269"/>
      <c r="BS64" s="269"/>
      <c r="BT64" s="269"/>
      <c r="BU64" s="269"/>
      <c r="BV64" s="269"/>
      <c r="BW64" s="269"/>
      <c r="BX64" s="269"/>
      <c r="BY64" s="269"/>
      <c r="BZ64" s="269"/>
      <c r="CA64" s="269"/>
      <c r="CB64" s="269"/>
      <c r="CC64" s="269"/>
      <c r="CD64" s="269"/>
      <c r="CE64" s="225"/>
      <c r="CF64" s="269"/>
      <c r="CG64" s="269"/>
      <c r="CH64" s="269"/>
      <c r="CI64" s="269"/>
      <c r="CJ64" s="269"/>
      <c r="CK64" s="269"/>
      <c r="CL64" s="427"/>
      <c r="CM64" s="269"/>
      <c r="CN64" s="269"/>
      <c r="CO64" s="269"/>
      <c r="CP64" s="269"/>
      <c r="CQ64" s="269"/>
      <c r="CR64" s="269"/>
      <c r="CS64" s="269"/>
      <c r="CT64" s="269"/>
      <c r="CU64" s="269"/>
      <c r="CV64" s="225"/>
      <c r="CW64" s="269"/>
      <c r="CX64" s="269"/>
      <c r="CY64" s="269"/>
      <c r="CZ64" s="269"/>
      <c r="DA64" s="225"/>
      <c r="DB64" s="269"/>
      <c r="DC64" s="269"/>
      <c r="DD64" s="269"/>
    </row>
    <row r="65" spans="1:108">
      <c r="A65" s="9" t="s">
        <v>47</v>
      </c>
      <c r="B65" s="10" t="s">
        <v>12</v>
      </c>
      <c r="C65" s="385">
        <f t="shared" si="6"/>
        <v>8303</v>
      </c>
      <c r="E65" s="269"/>
      <c r="F65" s="385">
        <v>8303</v>
      </c>
      <c r="G65" s="269"/>
      <c r="H65" s="225"/>
      <c r="I65" s="269"/>
      <c r="J65" s="427">
        <v>0</v>
      </c>
      <c r="K65" s="269">
        <v>0</v>
      </c>
      <c r="L65" s="269">
        <v>0</v>
      </c>
      <c r="M65" s="269"/>
      <c r="N65" s="269"/>
      <c r="O65" s="269"/>
      <c r="P65" s="269"/>
      <c r="Q65" s="269"/>
      <c r="R65" s="269"/>
      <c r="S65" s="269"/>
      <c r="T65" s="269"/>
      <c r="U65" s="269"/>
      <c r="V65" s="269"/>
      <c r="W65" s="269"/>
      <c r="X65" s="225"/>
      <c r="Y65" s="269"/>
      <c r="Z65" s="269"/>
      <c r="AA65" s="269"/>
      <c r="AB65" s="225"/>
      <c r="AC65" s="269"/>
      <c r="AD65" s="427"/>
      <c r="AE65" s="269"/>
      <c r="AF65" s="269"/>
      <c r="AG65" s="269"/>
      <c r="AH65" s="269"/>
      <c r="AI65" s="269"/>
      <c r="AJ65" s="269"/>
      <c r="AK65" s="269"/>
      <c r="AL65" s="269"/>
      <c r="AM65" s="269"/>
      <c r="AN65" s="269"/>
      <c r="AO65" s="269"/>
      <c r="AP65" s="269"/>
      <c r="AQ65" s="269"/>
      <c r="AR65" s="269"/>
      <c r="AS65" s="269"/>
      <c r="AT65" s="269"/>
      <c r="AU65" s="185"/>
      <c r="AV65" s="269"/>
      <c r="AW65" s="269"/>
      <c r="AX65" s="269"/>
      <c r="AY65" s="269"/>
      <c r="AZ65" s="269"/>
      <c r="BA65" s="269"/>
      <c r="BB65" s="427"/>
      <c r="BC65" s="269"/>
      <c r="BD65" s="269"/>
      <c r="BE65" s="269"/>
      <c r="BF65" s="269"/>
      <c r="BG65" s="269"/>
      <c r="BH65" s="269"/>
      <c r="BI65" s="269"/>
      <c r="BJ65" s="427"/>
      <c r="BK65" s="269"/>
      <c r="BL65" s="269"/>
      <c r="BM65" s="269"/>
      <c r="BN65" s="269"/>
      <c r="BO65" s="269"/>
      <c r="BP65" s="269"/>
      <c r="BQ65" s="269"/>
      <c r="BR65" s="269"/>
      <c r="BS65" s="269"/>
      <c r="BT65" s="269"/>
      <c r="BU65" s="269"/>
      <c r="BV65" s="269"/>
      <c r="BW65" s="269"/>
      <c r="BX65" s="269"/>
      <c r="BY65" s="269"/>
      <c r="BZ65" s="269"/>
      <c r="CA65" s="269"/>
      <c r="CB65" s="269"/>
      <c r="CC65" s="269"/>
      <c r="CD65" s="269"/>
      <c r="CE65" s="225"/>
      <c r="CF65" s="269"/>
      <c r="CG65" s="269"/>
      <c r="CH65" s="269"/>
      <c r="CI65" s="269"/>
      <c r="CJ65" s="269"/>
      <c r="CK65" s="269"/>
      <c r="CL65" s="427"/>
      <c r="CM65" s="269"/>
      <c r="CN65" s="269"/>
      <c r="CO65" s="269"/>
      <c r="CP65" s="269"/>
      <c r="CQ65" s="269"/>
      <c r="CR65" s="269"/>
      <c r="CS65" s="269"/>
      <c r="CT65" s="269"/>
      <c r="CU65" s="269"/>
      <c r="CV65" s="225"/>
      <c r="CW65" s="269"/>
      <c r="CX65" s="269"/>
      <c r="CY65" s="269"/>
      <c r="CZ65" s="269"/>
      <c r="DA65" s="225"/>
      <c r="DB65" s="269"/>
      <c r="DC65" s="269"/>
      <c r="DD65" s="269"/>
    </row>
    <row r="66" spans="1:108" ht="23.25">
      <c r="A66" s="9" t="s">
        <v>48</v>
      </c>
      <c r="B66" s="10" t="s">
        <v>49</v>
      </c>
      <c r="C66" s="385">
        <f t="shared" si="6"/>
        <v>4131</v>
      </c>
      <c r="E66" s="269"/>
      <c r="F66" s="385"/>
      <c r="G66" s="269"/>
      <c r="H66" s="225"/>
      <c r="I66" s="269"/>
      <c r="J66" s="427">
        <v>4131</v>
      </c>
      <c r="K66" s="269">
        <v>0</v>
      </c>
      <c r="L66" s="208">
        <v>0</v>
      </c>
      <c r="M66" s="269"/>
      <c r="N66" s="269"/>
      <c r="O66" s="269"/>
      <c r="P66" s="269"/>
      <c r="Q66" s="269"/>
      <c r="R66" s="269"/>
      <c r="S66" s="269"/>
      <c r="T66" s="269"/>
      <c r="U66" s="269"/>
      <c r="V66" s="269"/>
      <c r="W66" s="269"/>
      <c r="X66" s="225"/>
      <c r="Y66" s="269"/>
      <c r="Z66" s="269"/>
      <c r="AA66" s="269"/>
      <c r="AB66" s="225"/>
      <c r="AC66" s="269"/>
      <c r="AD66" s="427"/>
      <c r="AE66" s="269"/>
      <c r="AF66" s="269"/>
      <c r="AG66" s="269"/>
      <c r="AH66" s="269"/>
      <c r="AI66" s="269"/>
      <c r="AJ66" s="269"/>
      <c r="AK66" s="269"/>
      <c r="AL66" s="269"/>
      <c r="AM66" s="269"/>
      <c r="AN66" s="269"/>
      <c r="AO66" s="269"/>
      <c r="AP66" s="269"/>
      <c r="AQ66" s="269"/>
      <c r="AR66" s="269"/>
      <c r="AS66" s="269"/>
      <c r="AT66" s="269"/>
      <c r="AU66" s="185"/>
      <c r="AV66" s="269"/>
      <c r="AW66" s="269"/>
      <c r="AX66" s="269"/>
      <c r="AY66" s="269"/>
      <c r="AZ66" s="269"/>
      <c r="BA66" s="269"/>
      <c r="BB66" s="427"/>
      <c r="BC66" s="269"/>
      <c r="BD66" s="269"/>
      <c r="BE66" s="269"/>
      <c r="BF66" s="269"/>
      <c r="BG66" s="269"/>
      <c r="BH66" s="269"/>
      <c r="BI66" s="269"/>
      <c r="BJ66" s="427"/>
      <c r="BK66" s="269"/>
      <c r="BL66" s="269"/>
      <c r="BM66" s="269"/>
      <c r="BN66" s="269"/>
      <c r="BO66" s="269"/>
      <c r="BP66" s="269"/>
      <c r="BQ66" s="269"/>
      <c r="BR66" s="269"/>
      <c r="BS66" s="269"/>
      <c r="BT66" s="269"/>
      <c r="BU66" s="269"/>
      <c r="BV66" s="269"/>
      <c r="BW66" s="269"/>
      <c r="BX66" s="269"/>
      <c r="BY66" s="269"/>
      <c r="BZ66" s="269"/>
      <c r="CA66" s="269"/>
      <c r="CB66" s="269"/>
      <c r="CC66" s="269"/>
      <c r="CD66" s="269"/>
      <c r="CE66" s="225"/>
      <c r="CF66" s="269"/>
      <c r="CG66" s="269"/>
      <c r="CH66" s="269"/>
      <c r="CI66" s="269"/>
      <c r="CJ66" s="269"/>
      <c r="CK66" s="269"/>
      <c r="CL66" s="427"/>
      <c r="CM66" s="269"/>
      <c r="CN66" s="269"/>
      <c r="CO66" s="269"/>
      <c r="CP66" s="269"/>
      <c r="CQ66" s="269"/>
      <c r="CR66" s="269"/>
      <c r="CS66" s="269"/>
      <c r="CT66" s="269"/>
      <c r="CU66" s="269"/>
      <c r="CV66" s="225"/>
      <c r="CW66" s="269"/>
      <c r="CX66" s="269"/>
      <c r="CY66" s="269"/>
      <c r="CZ66" s="269"/>
      <c r="DA66" s="225"/>
      <c r="DB66" s="269"/>
      <c r="DC66" s="269"/>
      <c r="DD66" s="269"/>
    </row>
    <row r="67" spans="1:108" ht="23.25">
      <c r="A67" s="9" t="s">
        <v>50</v>
      </c>
      <c r="B67" s="10" t="s">
        <v>49</v>
      </c>
      <c r="C67" s="385">
        <f t="shared" si="6"/>
        <v>31093</v>
      </c>
      <c r="E67" s="269"/>
      <c r="F67" s="385">
        <v>31045</v>
      </c>
      <c r="G67" s="269"/>
      <c r="H67" s="225"/>
      <c r="I67" s="269"/>
      <c r="J67" s="427">
        <v>48</v>
      </c>
      <c r="K67" s="269">
        <v>0</v>
      </c>
      <c r="L67" s="269">
        <v>0</v>
      </c>
      <c r="M67" s="269"/>
      <c r="N67" s="269"/>
      <c r="O67" s="269"/>
      <c r="P67" s="269"/>
      <c r="Q67" s="269"/>
      <c r="R67" s="269"/>
      <c r="S67" s="269"/>
      <c r="T67" s="269"/>
      <c r="U67" s="269"/>
      <c r="V67" s="269"/>
      <c r="W67" s="269"/>
      <c r="X67" s="225"/>
      <c r="Y67" s="269"/>
      <c r="Z67" s="269"/>
      <c r="AA67" s="269"/>
      <c r="AB67" s="225"/>
      <c r="AC67" s="269"/>
      <c r="AD67" s="427"/>
      <c r="AE67" s="269"/>
      <c r="AF67" s="269"/>
      <c r="AG67" s="269"/>
      <c r="AH67" s="269"/>
      <c r="AI67" s="269"/>
      <c r="AJ67" s="269"/>
      <c r="AK67" s="269"/>
      <c r="AL67" s="269"/>
      <c r="AM67" s="269"/>
      <c r="AN67" s="269"/>
      <c r="AO67" s="269"/>
      <c r="AP67" s="269"/>
      <c r="AQ67" s="269"/>
      <c r="AR67" s="269"/>
      <c r="AS67" s="269"/>
      <c r="AT67" s="269"/>
      <c r="AU67" s="185"/>
      <c r="AV67" s="269"/>
      <c r="AW67" s="269"/>
      <c r="AX67" s="269"/>
      <c r="AY67" s="269"/>
      <c r="AZ67" s="269"/>
      <c r="BA67" s="269"/>
      <c r="BB67" s="427"/>
      <c r="BC67" s="269"/>
      <c r="BD67" s="269"/>
      <c r="BE67" s="269"/>
      <c r="BF67" s="269"/>
      <c r="BG67" s="269"/>
      <c r="BH67" s="269"/>
      <c r="BI67" s="269"/>
      <c r="BJ67" s="427"/>
      <c r="BK67" s="269"/>
      <c r="BL67" s="269"/>
      <c r="BM67" s="269"/>
      <c r="BN67" s="269"/>
      <c r="BO67" s="269"/>
      <c r="BP67" s="269"/>
      <c r="BQ67" s="269"/>
      <c r="BR67" s="269"/>
      <c r="BS67" s="269"/>
      <c r="BT67" s="269"/>
      <c r="BU67" s="269"/>
      <c r="BV67" s="269"/>
      <c r="BW67" s="269"/>
      <c r="BX67" s="269"/>
      <c r="BY67" s="269"/>
      <c r="BZ67" s="269"/>
      <c r="CA67" s="269"/>
      <c r="CB67" s="269"/>
      <c r="CC67" s="269"/>
      <c r="CD67" s="269"/>
      <c r="CE67" s="225"/>
      <c r="CF67" s="269"/>
      <c r="CG67" s="269"/>
      <c r="CH67" s="269"/>
      <c r="CI67" s="269"/>
      <c r="CJ67" s="269"/>
      <c r="CK67" s="269"/>
      <c r="CL67" s="427"/>
      <c r="CM67" s="269"/>
      <c r="CN67" s="269"/>
      <c r="CO67" s="269"/>
      <c r="CP67" s="269"/>
      <c r="CQ67" s="269"/>
      <c r="CR67" s="269"/>
      <c r="CS67" s="269"/>
      <c r="CT67" s="269"/>
      <c r="CU67" s="269"/>
      <c r="CV67" s="225"/>
      <c r="CW67" s="269"/>
      <c r="CX67" s="269"/>
      <c r="CY67" s="269"/>
      <c r="CZ67" s="269"/>
      <c r="DA67" s="225"/>
      <c r="DB67" s="269"/>
      <c r="DC67" s="269"/>
      <c r="DD67" s="269"/>
    </row>
    <row r="68" spans="1:108" ht="23.25">
      <c r="A68" s="9" t="s">
        <v>51</v>
      </c>
      <c r="B68" s="10" t="s">
        <v>49</v>
      </c>
      <c r="C68" s="385">
        <f t="shared" si="6"/>
        <v>0</v>
      </c>
      <c r="E68" s="269"/>
      <c r="F68" s="385"/>
      <c r="G68" s="269"/>
      <c r="H68" s="225"/>
      <c r="I68" s="269"/>
      <c r="J68" s="427">
        <v>0</v>
      </c>
      <c r="K68" s="269">
        <v>0</v>
      </c>
      <c r="L68" s="269">
        <v>0</v>
      </c>
      <c r="M68" s="269"/>
      <c r="N68" s="269"/>
      <c r="O68" s="269"/>
      <c r="P68" s="269"/>
      <c r="Q68" s="269"/>
      <c r="R68" s="269"/>
      <c r="S68" s="269"/>
      <c r="T68" s="269"/>
      <c r="U68" s="269"/>
      <c r="V68" s="269"/>
      <c r="W68" s="269"/>
      <c r="X68" s="225"/>
      <c r="Y68" s="269"/>
      <c r="Z68" s="269"/>
      <c r="AA68" s="269"/>
      <c r="AB68" s="225"/>
      <c r="AC68" s="269"/>
      <c r="AD68" s="427"/>
      <c r="AE68" s="269"/>
      <c r="AF68" s="269"/>
      <c r="AG68" s="269"/>
      <c r="AH68" s="269"/>
      <c r="AI68" s="269"/>
      <c r="AJ68" s="269"/>
      <c r="AK68" s="269"/>
      <c r="AL68" s="269"/>
      <c r="AM68" s="269"/>
      <c r="AN68" s="269"/>
      <c r="AO68" s="269"/>
      <c r="AP68" s="269"/>
      <c r="AQ68" s="269"/>
      <c r="AR68" s="269"/>
      <c r="AS68" s="269"/>
      <c r="AT68" s="269"/>
      <c r="AU68" s="185"/>
      <c r="AV68" s="269"/>
      <c r="AW68" s="269"/>
      <c r="AX68" s="269"/>
      <c r="AY68" s="269"/>
      <c r="AZ68" s="269"/>
      <c r="BA68" s="269"/>
      <c r="BB68" s="427"/>
      <c r="BC68" s="269"/>
      <c r="BD68" s="269"/>
      <c r="BE68" s="269"/>
      <c r="BF68" s="269"/>
      <c r="BG68" s="269"/>
      <c r="BH68" s="269"/>
      <c r="BI68" s="269"/>
      <c r="BJ68" s="427"/>
      <c r="BK68" s="269"/>
      <c r="BL68" s="269"/>
      <c r="BM68" s="269"/>
      <c r="BN68" s="269"/>
      <c r="BO68" s="269"/>
      <c r="BP68" s="269"/>
      <c r="BQ68" s="269"/>
      <c r="BR68" s="269"/>
      <c r="BS68" s="269"/>
      <c r="BT68" s="269"/>
      <c r="BU68" s="269"/>
      <c r="BV68" s="269"/>
      <c r="BW68" s="269"/>
      <c r="BX68" s="269"/>
      <c r="BY68" s="269"/>
      <c r="BZ68" s="269"/>
      <c r="CA68" s="269"/>
      <c r="CB68" s="269"/>
      <c r="CC68" s="269"/>
      <c r="CD68" s="269"/>
      <c r="CE68" s="225"/>
      <c r="CF68" s="269"/>
      <c r="CG68" s="269"/>
      <c r="CH68" s="269"/>
      <c r="CI68" s="269"/>
      <c r="CJ68" s="269"/>
      <c r="CK68" s="269"/>
      <c r="CL68" s="427"/>
      <c r="CM68" s="269"/>
      <c r="CN68" s="269"/>
      <c r="CO68" s="269"/>
      <c r="CP68" s="269"/>
      <c r="CQ68" s="269"/>
      <c r="CR68" s="269"/>
      <c r="CS68" s="269"/>
      <c r="CT68" s="269"/>
      <c r="CU68" s="269"/>
      <c r="CV68" s="225"/>
      <c r="CW68" s="269"/>
      <c r="CX68" s="269"/>
      <c r="CY68" s="269"/>
      <c r="CZ68" s="269"/>
      <c r="DA68" s="225"/>
      <c r="DB68" s="269"/>
      <c r="DC68" s="269"/>
      <c r="DD68" s="269"/>
    </row>
    <row r="69" spans="1:108" ht="23.25">
      <c r="A69" s="9" t="s">
        <v>52</v>
      </c>
      <c r="B69" s="10" t="s">
        <v>53</v>
      </c>
      <c r="C69" s="385">
        <f t="shared" si="6"/>
        <v>4091</v>
      </c>
      <c r="E69" s="269"/>
      <c r="F69" s="385">
        <v>185</v>
      </c>
      <c r="G69" s="269"/>
      <c r="H69" s="225"/>
      <c r="I69" s="269"/>
      <c r="J69" s="427">
        <v>3483</v>
      </c>
      <c r="K69" s="269">
        <v>423</v>
      </c>
      <c r="L69" s="269">
        <v>0</v>
      </c>
      <c r="M69" s="269"/>
      <c r="N69" s="269"/>
      <c r="O69" s="269"/>
      <c r="P69" s="269"/>
      <c r="Q69" s="269"/>
      <c r="R69" s="269"/>
      <c r="S69" s="269"/>
      <c r="T69" s="269"/>
      <c r="U69" s="269"/>
      <c r="V69" s="269"/>
      <c r="W69" s="269"/>
      <c r="X69" s="225"/>
      <c r="Y69" s="269"/>
      <c r="Z69" s="269"/>
      <c r="AA69" s="269"/>
      <c r="AB69" s="225"/>
      <c r="AC69" s="269"/>
      <c r="AD69" s="427"/>
      <c r="AE69" s="269"/>
      <c r="AF69" s="269"/>
      <c r="AG69" s="269"/>
      <c r="AH69" s="269"/>
      <c r="AI69" s="269"/>
      <c r="AJ69" s="269"/>
      <c r="AK69" s="269"/>
      <c r="AL69" s="269"/>
      <c r="AM69" s="269"/>
      <c r="AN69" s="269"/>
      <c r="AO69" s="269"/>
      <c r="AP69" s="269"/>
      <c r="AQ69" s="269"/>
      <c r="AR69" s="269"/>
      <c r="AS69" s="269"/>
      <c r="AT69" s="269"/>
      <c r="AU69" s="185"/>
      <c r="AV69" s="269"/>
      <c r="AW69" s="269"/>
      <c r="AX69" s="269"/>
      <c r="AY69" s="269"/>
      <c r="AZ69" s="269"/>
      <c r="BA69" s="269"/>
      <c r="BB69" s="427"/>
      <c r="BC69" s="269"/>
      <c r="BD69" s="269"/>
      <c r="BE69" s="269"/>
      <c r="BF69" s="269"/>
      <c r="BG69" s="269"/>
      <c r="BH69" s="269"/>
      <c r="BI69" s="269"/>
      <c r="BJ69" s="427"/>
      <c r="BK69" s="269"/>
      <c r="BL69" s="269"/>
      <c r="BM69" s="269"/>
      <c r="BN69" s="269"/>
      <c r="BO69" s="269"/>
      <c r="BP69" s="269"/>
      <c r="BQ69" s="269"/>
      <c r="BR69" s="269"/>
      <c r="BS69" s="269"/>
      <c r="BT69" s="269"/>
      <c r="BU69" s="269"/>
      <c r="BV69" s="269"/>
      <c r="BW69" s="269"/>
      <c r="BX69" s="269"/>
      <c r="BY69" s="269"/>
      <c r="BZ69" s="269"/>
      <c r="CA69" s="269"/>
      <c r="CB69" s="269"/>
      <c r="CC69" s="269"/>
      <c r="CD69" s="269"/>
      <c r="CE69" s="225"/>
      <c r="CF69" s="269"/>
      <c r="CG69" s="269"/>
      <c r="CH69" s="269"/>
      <c r="CI69" s="269"/>
      <c r="CJ69" s="269"/>
      <c r="CK69" s="269"/>
      <c r="CL69" s="427"/>
      <c r="CM69" s="269"/>
      <c r="CN69" s="269"/>
      <c r="CO69" s="269"/>
      <c r="CP69" s="269"/>
      <c r="CQ69" s="269"/>
      <c r="CR69" s="269"/>
      <c r="CS69" s="269"/>
      <c r="CT69" s="269"/>
      <c r="CU69" s="269"/>
      <c r="CV69" s="225"/>
      <c r="CW69" s="269"/>
      <c r="CX69" s="269"/>
      <c r="CY69" s="269"/>
      <c r="CZ69" s="269"/>
      <c r="DA69" s="225"/>
      <c r="DB69" s="269"/>
      <c r="DC69" s="269"/>
      <c r="DD69" s="269"/>
    </row>
    <row r="70" spans="1:108" ht="23.25">
      <c r="A70" s="9" t="s">
        <v>54</v>
      </c>
      <c r="B70" s="10" t="s">
        <v>53</v>
      </c>
      <c r="C70" s="385">
        <f t="shared" si="6"/>
        <v>166</v>
      </c>
      <c r="E70" s="269"/>
      <c r="F70" s="385">
        <v>57</v>
      </c>
      <c r="G70" s="269"/>
      <c r="H70" s="225"/>
      <c r="I70" s="269"/>
      <c r="J70" s="427">
        <v>109</v>
      </c>
      <c r="K70" s="269" t="s">
        <v>335</v>
      </c>
      <c r="L70" s="269">
        <v>0</v>
      </c>
      <c r="M70" s="269"/>
      <c r="N70" s="269"/>
      <c r="O70" s="269"/>
      <c r="P70" s="269"/>
      <c r="Q70" s="269"/>
      <c r="R70" s="269"/>
      <c r="S70" s="269"/>
      <c r="T70" s="269"/>
      <c r="U70" s="269"/>
      <c r="V70" s="269"/>
      <c r="W70" s="269"/>
      <c r="X70" s="225"/>
      <c r="Y70" s="269"/>
      <c r="Z70" s="269"/>
      <c r="AA70" s="269"/>
      <c r="AB70" s="225"/>
      <c r="AC70" s="269"/>
      <c r="AD70" s="427"/>
      <c r="AE70" s="269"/>
      <c r="AF70" s="269"/>
      <c r="AG70" s="269"/>
      <c r="AH70" s="269"/>
      <c r="AI70" s="269"/>
      <c r="AJ70" s="269"/>
      <c r="AK70" s="269"/>
      <c r="AL70" s="269"/>
      <c r="AM70" s="269"/>
      <c r="AN70" s="269"/>
      <c r="AO70" s="269"/>
      <c r="AP70" s="269"/>
      <c r="AQ70" s="269"/>
      <c r="AR70" s="269"/>
      <c r="AS70" s="269"/>
      <c r="AT70" s="269"/>
      <c r="AU70" s="185"/>
      <c r="AV70" s="269"/>
      <c r="AW70" s="269"/>
      <c r="AX70" s="269"/>
      <c r="AY70" s="269"/>
      <c r="AZ70" s="269"/>
      <c r="BA70" s="269"/>
      <c r="BB70" s="427"/>
      <c r="BC70" s="269"/>
      <c r="BD70" s="269"/>
      <c r="BE70" s="269"/>
      <c r="BF70" s="269"/>
      <c r="BG70" s="269"/>
      <c r="BH70" s="269"/>
      <c r="BI70" s="269"/>
      <c r="BJ70" s="427"/>
      <c r="BK70" s="269"/>
      <c r="BL70" s="269"/>
      <c r="BM70" s="269"/>
      <c r="BN70" s="269"/>
      <c r="BO70" s="269"/>
      <c r="BP70" s="269"/>
      <c r="BQ70" s="269"/>
      <c r="BR70" s="269"/>
      <c r="BS70" s="269"/>
      <c r="BT70" s="269"/>
      <c r="BU70" s="269"/>
      <c r="BV70" s="269"/>
      <c r="BW70" s="269"/>
      <c r="BX70" s="269"/>
      <c r="BY70" s="269"/>
      <c r="BZ70" s="269"/>
      <c r="CA70" s="269"/>
      <c r="CB70" s="269"/>
      <c r="CC70" s="269"/>
      <c r="CD70" s="269"/>
      <c r="CE70" s="225"/>
      <c r="CF70" s="269"/>
      <c r="CG70" s="269"/>
      <c r="CH70" s="269"/>
      <c r="CI70" s="269"/>
      <c r="CJ70" s="269"/>
      <c r="CK70" s="269"/>
      <c r="CL70" s="427"/>
      <c r="CM70" s="269"/>
      <c r="CN70" s="269"/>
      <c r="CO70" s="269"/>
      <c r="CP70" s="269"/>
      <c r="CQ70" s="269"/>
      <c r="CR70" s="269"/>
      <c r="CS70" s="269"/>
      <c r="CT70" s="269"/>
      <c r="CU70" s="269"/>
      <c r="CV70" s="225"/>
      <c r="CW70" s="269"/>
      <c r="CX70" s="269"/>
      <c r="CY70" s="269"/>
      <c r="CZ70" s="269"/>
      <c r="DA70" s="225"/>
      <c r="DB70" s="269"/>
      <c r="DC70" s="269"/>
      <c r="DD70" s="269"/>
    </row>
    <row r="71" spans="1:108">
      <c r="A71" s="33" t="s">
        <v>55</v>
      </c>
      <c r="B71" s="34" t="s">
        <v>56</v>
      </c>
      <c r="C71" s="385">
        <f t="shared" si="6"/>
        <v>40</v>
      </c>
      <c r="E71" s="269"/>
      <c r="F71" s="385">
        <v>40</v>
      </c>
      <c r="G71" s="269"/>
      <c r="H71" s="225"/>
      <c r="I71" s="269"/>
      <c r="J71" s="427">
        <v>0</v>
      </c>
      <c r="K71" s="269">
        <v>0</v>
      </c>
      <c r="L71" s="269">
        <v>0</v>
      </c>
      <c r="M71" s="269"/>
      <c r="N71" s="269"/>
      <c r="O71" s="269"/>
      <c r="P71" s="269"/>
      <c r="Q71" s="269"/>
      <c r="R71" s="269"/>
      <c r="S71" s="269"/>
      <c r="T71" s="269"/>
      <c r="U71" s="269"/>
      <c r="V71" s="269"/>
      <c r="W71" s="269"/>
      <c r="X71" s="225"/>
      <c r="Y71" s="269"/>
      <c r="Z71" s="269"/>
      <c r="AA71" s="269"/>
      <c r="AB71" s="225"/>
      <c r="AC71" s="269"/>
      <c r="AD71" s="427"/>
      <c r="AE71" s="269"/>
      <c r="AF71" s="269"/>
      <c r="AG71" s="269"/>
      <c r="AH71" s="269"/>
      <c r="AI71" s="269"/>
      <c r="AJ71" s="269"/>
      <c r="AK71" s="269"/>
      <c r="AL71" s="269"/>
      <c r="AM71" s="269"/>
      <c r="AN71" s="269"/>
      <c r="AO71" s="269"/>
      <c r="AP71" s="269"/>
      <c r="AQ71" s="269"/>
      <c r="AR71" s="269"/>
      <c r="AS71" s="269"/>
      <c r="AT71" s="269"/>
      <c r="AU71" s="185"/>
      <c r="AV71" s="269"/>
      <c r="AW71" s="269"/>
      <c r="AX71" s="269"/>
      <c r="AY71" s="269"/>
      <c r="AZ71" s="269"/>
      <c r="BA71" s="269"/>
      <c r="BB71" s="427"/>
      <c r="BC71" s="269"/>
      <c r="BD71" s="269"/>
      <c r="BE71" s="269"/>
      <c r="BF71" s="269"/>
      <c r="BG71" s="269"/>
      <c r="BH71" s="269"/>
      <c r="BI71" s="269"/>
      <c r="BJ71" s="427"/>
      <c r="BK71" s="269"/>
      <c r="BL71" s="269"/>
      <c r="BM71" s="269"/>
      <c r="BN71" s="269"/>
      <c r="BO71" s="269"/>
      <c r="BP71" s="269"/>
      <c r="BQ71" s="269"/>
      <c r="BR71" s="269"/>
      <c r="BS71" s="269"/>
      <c r="BT71" s="269"/>
      <c r="BU71" s="269"/>
      <c r="BV71" s="269"/>
      <c r="BW71" s="269"/>
      <c r="BX71" s="269"/>
      <c r="BY71" s="269"/>
      <c r="BZ71" s="269"/>
      <c r="CA71" s="269"/>
      <c r="CB71" s="269"/>
      <c r="CC71" s="269"/>
      <c r="CD71" s="269"/>
      <c r="CE71" s="225"/>
      <c r="CF71" s="269"/>
      <c r="CG71" s="269"/>
      <c r="CH71" s="269"/>
      <c r="CI71" s="269"/>
      <c r="CJ71" s="269"/>
      <c r="CK71" s="269"/>
      <c r="CL71" s="427"/>
      <c r="CM71" s="269"/>
      <c r="CN71" s="269"/>
      <c r="CO71" s="269"/>
      <c r="CP71" s="269"/>
      <c r="CQ71" s="269"/>
      <c r="CR71" s="269"/>
      <c r="CS71" s="269"/>
      <c r="CT71" s="269"/>
      <c r="CU71" s="269"/>
      <c r="CV71" s="225"/>
      <c r="CW71" s="269"/>
      <c r="CX71" s="269"/>
      <c r="CY71" s="269"/>
      <c r="CZ71" s="269"/>
      <c r="DA71" s="225"/>
      <c r="DB71" s="269"/>
      <c r="DC71" s="269"/>
      <c r="DD71" s="269"/>
    </row>
    <row r="72" spans="1:108" ht="15.75" thickBot="1">
      <c r="A72" s="35"/>
      <c r="B72" s="36" t="s">
        <v>18</v>
      </c>
      <c r="C72" s="297"/>
      <c r="E72" s="297"/>
      <c r="F72" s="415"/>
      <c r="G72" s="297"/>
      <c r="H72" s="254"/>
      <c r="I72" s="297"/>
      <c r="J72" s="457"/>
      <c r="K72" s="297"/>
      <c r="L72" s="297"/>
      <c r="M72" s="297"/>
      <c r="N72" s="297"/>
      <c r="O72" s="297"/>
      <c r="P72" s="297"/>
      <c r="Q72" s="297"/>
      <c r="R72" s="297"/>
      <c r="S72" s="297"/>
      <c r="T72" s="297"/>
      <c r="U72" s="297"/>
      <c r="V72" s="297"/>
      <c r="W72" s="297"/>
      <c r="X72" s="254"/>
      <c r="Y72" s="297"/>
      <c r="Z72" s="297"/>
      <c r="AA72" s="297"/>
      <c r="AB72" s="254"/>
      <c r="AC72" s="297"/>
      <c r="AD72" s="457"/>
      <c r="AE72" s="297"/>
      <c r="AF72" s="297"/>
      <c r="AG72" s="297"/>
      <c r="AH72" s="297"/>
      <c r="AI72" s="297"/>
      <c r="AJ72" s="297"/>
      <c r="AK72" s="297"/>
      <c r="AL72" s="297"/>
      <c r="AM72" s="297"/>
      <c r="AN72" s="297"/>
      <c r="AO72" s="297"/>
      <c r="AP72" s="297"/>
      <c r="AQ72" s="297"/>
      <c r="AR72" s="297"/>
      <c r="AS72" s="297"/>
      <c r="AT72" s="297"/>
      <c r="AU72" s="196"/>
      <c r="AV72" s="297"/>
      <c r="AW72" s="297"/>
      <c r="AX72" s="297"/>
      <c r="AY72" s="297"/>
      <c r="AZ72" s="297"/>
      <c r="BA72" s="297"/>
      <c r="BB72" s="457"/>
      <c r="BC72" s="297"/>
      <c r="BD72" s="297"/>
      <c r="BE72" s="297"/>
      <c r="BF72" s="297"/>
      <c r="BG72" s="297"/>
      <c r="BH72" s="297"/>
      <c r="BI72" s="297"/>
      <c r="BJ72" s="457"/>
      <c r="BK72" s="297"/>
      <c r="BL72" s="297"/>
      <c r="BM72" s="297"/>
      <c r="BN72" s="297"/>
      <c r="BO72" s="297"/>
      <c r="BP72" s="297"/>
      <c r="BQ72" s="297"/>
      <c r="BR72" s="297"/>
      <c r="BS72" s="297"/>
      <c r="BT72" s="297"/>
      <c r="BU72" s="297"/>
      <c r="BV72" s="297"/>
      <c r="BW72" s="297"/>
      <c r="BX72" s="297"/>
      <c r="BY72" s="297"/>
      <c r="BZ72" s="297"/>
      <c r="CA72" s="297"/>
      <c r="CB72" s="297"/>
      <c r="CC72" s="297"/>
      <c r="CD72" s="297"/>
      <c r="CE72" s="254"/>
      <c r="CF72" s="297"/>
      <c r="CG72" s="297"/>
      <c r="CH72" s="297"/>
      <c r="CI72" s="297"/>
      <c r="CJ72" s="297"/>
      <c r="CK72" s="297"/>
      <c r="CL72" s="457"/>
      <c r="CM72" s="297"/>
      <c r="CN72" s="297"/>
      <c r="CO72" s="297"/>
      <c r="CP72" s="297"/>
      <c r="CQ72" s="297"/>
      <c r="CR72" s="297"/>
      <c r="CS72" s="297"/>
      <c r="CT72" s="297"/>
      <c r="CU72" s="297"/>
      <c r="CV72" s="254"/>
      <c r="CW72" s="297"/>
      <c r="CX72" s="297"/>
      <c r="CY72" s="297"/>
      <c r="CZ72" s="297"/>
      <c r="DA72" s="254"/>
      <c r="DB72" s="297"/>
      <c r="DC72" s="297"/>
      <c r="DD72" s="297"/>
    </row>
    <row r="73" spans="1:108" ht="15.75" thickBot="1">
      <c r="A73" s="37" t="s">
        <v>57</v>
      </c>
      <c r="B73" s="38" t="s">
        <v>58</v>
      </c>
      <c r="C73" s="280"/>
      <c r="E73" s="280"/>
      <c r="F73" s="396"/>
      <c r="G73" s="280"/>
      <c r="H73" s="236"/>
      <c r="I73" s="280"/>
      <c r="J73" s="438"/>
      <c r="K73" s="280"/>
      <c r="L73" s="280"/>
      <c r="M73" s="280"/>
      <c r="N73" s="280"/>
      <c r="O73" s="280"/>
      <c r="P73" s="280"/>
      <c r="Q73" s="280"/>
      <c r="R73" s="280"/>
      <c r="S73" s="280"/>
      <c r="T73" s="280"/>
      <c r="U73" s="280"/>
      <c r="V73" s="280"/>
      <c r="W73" s="280"/>
      <c r="X73" s="236"/>
      <c r="Y73" s="280"/>
      <c r="Z73" s="280"/>
      <c r="AA73" s="280"/>
      <c r="AB73" s="236"/>
      <c r="AC73" s="280"/>
      <c r="AD73" s="438"/>
      <c r="AE73" s="280"/>
      <c r="AF73" s="280"/>
      <c r="AG73" s="280"/>
      <c r="AH73" s="280"/>
      <c r="AI73" s="280"/>
      <c r="AJ73" s="280"/>
      <c r="AK73" s="280"/>
      <c r="AL73" s="280"/>
      <c r="AM73" s="280"/>
      <c r="AN73" s="280"/>
      <c r="AO73" s="280"/>
      <c r="AP73" s="65"/>
      <c r="AQ73" s="280"/>
      <c r="AR73" s="280"/>
      <c r="AS73" s="280"/>
      <c r="AT73" s="280"/>
      <c r="AU73" s="197"/>
      <c r="AV73" s="280"/>
      <c r="AW73" s="280"/>
      <c r="AX73" s="280"/>
      <c r="AY73" s="280"/>
      <c r="AZ73" s="280"/>
      <c r="BA73" s="280"/>
      <c r="BB73" s="438"/>
      <c r="BC73" s="280"/>
      <c r="BD73" s="280"/>
      <c r="BE73" s="280"/>
      <c r="BF73" s="280"/>
      <c r="BG73" s="280"/>
      <c r="BH73" s="280"/>
      <c r="BI73" s="280"/>
      <c r="BJ73" s="438"/>
      <c r="BK73" s="280"/>
      <c r="BL73" s="280"/>
      <c r="BM73" s="280"/>
      <c r="BN73" s="280"/>
      <c r="BO73" s="280"/>
      <c r="BP73" s="280"/>
      <c r="BQ73" s="280"/>
      <c r="BR73" s="280"/>
      <c r="BS73" s="280"/>
      <c r="BT73" s="280"/>
      <c r="BU73" s="280"/>
      <c r="BV73" s="280"/>
      <c r="BW73" s="280"/>
      <c r="BX73" s="280"/>
      <c r="BY73" s="280"/>
      <c r="BZ73" s="280"/>
      <c r="CA73" s="280"/>
      <c r="CB73" s="280"/>
      <c r="CC73" s="280"/>
      <c r="CD73" s="280"/>
      <c r="CE73" s="236"/>
      <c r="CF73" s="280"/>
      <c r="CG73" s="280"/>
      <c r="CH73" s="280"/>
      <c r="CI73" s="280"/>
      <c r="CJ73" s="280"/>
      <c r="CK73" s="280"/>
      <c r="CL73" s="438"/>
      <c r="CM73" s="280"/>
      <c r="CN73" s="280"/>
      <c r="CO73" s="280"/>
      <c r="CP73" s="280"/>
      <c r="CQ73" s="280"/>
      <c r="CR73" s="280"/>
      <c r="CS73" s="280"/>
      <c r="CT73" s="280"/>
      <c r="CU73" s="280"/>
      <c r="CV73" s="236"/>
      <c r="CW73" s="280"/>
      <c r="CX73" s="280"/>
      <c r="CY73" s="280"/>
      <c r="CZ73" s="280"/>
      <c r="DA73" s="236"/>
      <c r="DB73" s="280"/>
      <c r="DC73" s="280"/>
      <c r="DD73" s="280"/>
    </row>
    <row r="74" spans="1:108" ht="45">
      <c r="A74" s="39" t="s">
        <v>59</v>
      </c>
      <c r="B74" s="305" t="s">
        <v>60</v>
      </c>
      <c r="C74" s="282">
        <f>AVERAGE(E74:DD74)</f>
        <v>3.0800000000000001E-2</v>
      </c>
      <c r="E74" s="281"/>
      <c r="F74" s="397">
        <v>3.7600000000000001E-2</v>
      </c>
      <c r="G74" s="281"/>
      <c r="H74" s="237"/>
      <c r="I74" s="281">
        <v>3.4599999999999999E-2</v>
      </c>
      <c r="J74" s="439">
        <v>7.51E-2</v>
      </c>
      <c r="K74" s="281">
        <v>0</v>
      </c>
      <c r="L74" s="281">
        <v>6.7000000000000002E-3</v>
      </c>
      <c r="M74" s="281"/>
      <c r="N74" s="281"/>
      <c r="O74" s="281"/>
      <c r="P74" s="281"/>
      <c r="Q74" s="281"/>
      <c r="R74" s="281"/>
      <c r="S74" s="281"/>
      <c r="T74" s="281"/>
      <c r="U74" s="281"/>
      <c r="V74" s="281"/>
      <c r="W74" s="281"/>
      <c r="X74" s="237"/>
      <c r="Y74" s="281"/>
      <c r="Z74" s="281"/>
      <c r="AA74" s="281"/>
      <c r="AB74" s="237"/>
      <c r="AC74" s="281"/>
      <c r="AD74" s="439"/>
      <c r="AE74" s="281"/>
      <c r="AF74" s="281"/>
      <c r="AG74" s="281"/>
      <c r="AH74" s="281"/>
      <c r="AI74" s="281"/>
      <c r="AJ74" s="281"/>
      <c r="AK74" s="281"/>
      <c r="AL74" s="281"/>
      <c r="AM74" s="281"/>
      <c r="AN74" s="281"/>
      <c r="AO74" s="281"/>
      <c r="AP74" s="281"/>
      <c r="AQ74" s="281"/>
      <c r="AR74" s="281"/>
      <c r="AS74" s="281"/>
      <c r="AT74" s="281"/>
      <c r="AU74" s="212"/>
      <c r="AV74" s="281"/>
      <c r="AW74" s="281"/>
      <c r="AX74" s="281"/>
      <c r="AY74" s="281"/>
      <c r="AZ74" s="281"/>
      <c r="BA74" s="281"/>
      <c r="BB74" s="439"/>
      <c r="BC74" s="281"/>
      <c r="BD74" s="281"/>
      <c r="BE74" s="281"/>
      <c r="BF74" s="281"/>
      <c r="BG74" s="281"/>
      <c r="BH74" s="281"/>
      <c r="BI74" s="281"/>
      <c r="BJ74" s="439"/>
      <c r="BK74" s="281"/>
      <c r="BL74" s="281"/>
      <c r="BM74" s="281"/>
      <c r="BN74" s="281"/>
      <c r="BO74" s="281"/>
      <c r="BP74" s="281"/>
      <c r="BQ74" s="281"/>
      <c r="BR74" s="281"/>
      <c r="BS74" s="281"/>
      <c r="BT74" s="281"/>
      <c r="BU74" s="281"/>
      <c r="BV74" s="281"/>
      <c r="BW74" s="281"/>
      <c r="BX74" s="281"/>
      <c r="BY74" s="281"/>
      <c r="BZ74" s="281"/>
      <c r="CA74" s="281"/>
      <c r="CB74" s="281"/>
      <c r="CC74" s="281"/>
      <c r="CD74" s="281"/>
      <c r="CE74" s="237"/>
      <c r="CF74" s="281"/>
      <c r="CG74" s="281"/>
      <c r="CH74" s="281"/>
      <c r="CI74" s="281"/>
      <c r="CJ74" s="281"/>
      <c r="CK74" s="281"/>
      <c r="CL74" s="439"/>
      <c r="CM74" s="281"/>
      <c r="CN74" s="281"/>
      <c r="CO74" s="281"/>
      <c r="CP74" s="281"/>
      <c r="CQ74" s="281"/>
      <c r="CR74" s="281"/>
      <c r="CS74" s="281"/>
      <c r="CT74" s="281"/>
      <c r="CU74" s="281"/>
      <c r="CV74" s="237"/>
      <c r="CW74" s="281"/>
      <c r="CX74" s="281"/>
      <c r="CY74" s="281"/>
      <c r="CZ74" s="281"/>
      <c r="DA74" s="237"/>
      <c r="DB74" s="281"/>
      <c r="DC74" s="281"/>
      <c r="DD74" s="281"/>
    </row>
    <row r="75" spans="1:108">
      <c r="A75" s="40" t="s">
        <v>61</v>
      </c>
      <c r="B75" s="41" t="s">
        <v>62</v>
      </c>
      <c r="C75" s="292">
        <f>AVERAGE(E75:DD75)</f>
        <v>1.72</v>
      </c>
      <c r="E75" s="292"/>
      <c r="F75" s="409">
        <v>0.84</v>
      </c>
      <c r="G75" s="292"/>
      <c r="H75" s="249"/>
      <c r="I75" s="292">
        <v>2</v>
      </c>
      <c r="J75" s="451">
        <v>2.2999999999999998</v>
      </c>
      <c r="K75" s="292">
        <v>0</v>
      </c>
      <c r="L75" s="292">
        <v>3.46</v>
      </c>
      <c r="M75" s="292"/>
      <c r="N75" s="292"/>
      <c r="O75" s="292"/>
      <c r="P75" s="292"/>
      <c r="Q75" s="292"/>
      <c r="R75" s="292"/>
      <c r="S75" s="292"/>
      <c r="T75" s="292"/>
      <c r="U75" s="292"/>
      <c r="V75" s="292"/>
      <c r="W75" s="292"/>
      <c r="X75" s="249"/>
      <c r="Y75" s="292"/>
      <c r="Z75" s="292"/>
      <c r="AA75" s="292"/>
      <c r="AB75" s="249"/>
      <c r="AC75" s="292"/>
      <c r="AD75" s="451"/>
      <c r="AE75" s="292"/>
      <c r="AF75" s="292"/>
      <c r="AG75" s="292"/>
      <c r="AH75" s="292"/>
      <c r="AI75" s="292"/>
      <c r="AJ75" s="292"/>
      <c r="AK75" s="292"/>
      <c r="AL75" s="292"/>
      <c r="AM75" s="292"/>
      <c r="AN75" s="292"/>
      <c r="AO75" s="292"/>
      <c r="AP75" s="292"/>
      <c r="AQ75" s="292"/>
      <c r="AR75" s="292"/>
      <c r="AS75" s="292"/>
      <c r="AT75" s="292"/>
      <c r="AU75" s="216"/>
      <c r="AV75" s="292"/>
      <c r="AW75" s="292"/>
      <c r="AX75" s="292"/>
      <c r="AY75" s="292"/>
      <c r="AZ75" s="292"/>
      <c r="BA75" s="292"/>
      <c r="BB75" s="451"/>
      <c r="BC75" s="292"/>
      <c r="BD75" s="292"/>
      <c r="BE75" s="292"/>
      <c r="BF75" s="292"/>
      <c r="BG75" s="292"/>
      <c r="BH75" s="292"/>
      <c r="BI75" s="292"/>
      <c r="BJ75" s="451"/>
      <c r="BK75" s="292"/>
      <c r="BL75" s="292"/>
      <c r="BM75" s="292"/>
      <c r="BN75" s="292"/>
      <c r="BO75" s="292"/>
      <c r="BP75" s="292"/>
      <c r="BQ75" s="292"/>
      <c r="BR75" s="292"/>
      <c r="BS75" s="292"/>
      <c r="BT75" s="292"/>
      <c r="BU75" s="292"/>
      <c r="BV75" s="292"/>
      <c r="BW75" s="292"/>
      <c r="BX75" s="292"/>
      <c r="BY75" s="292"/>
      <c r="BZ75" s="292"/>
      <c r="CA75" s="292"/>
      <c r="CB75" s="292"/>
      <c r="CC75" s="292"/>
      <c r="CD75" s="292"/>
      <c r="CE75" s="249"/>
      <c r="CF75" s="292"/>
      <c r="CG75" s="292"/>
      <c r="CH75" s="292"/>
      <c r="CI75" s="292"/>
      <c r="CJ75" s="292"/>
      <c r="CK75" s="292"/>
      <c r="CL75" s="451"/>
      <c r="CM75" s="292"/>
      <c r="CN75" s="292"/>
      <c r="CO75" s="292"/>
      <c r="CP75" s="292"/>
      <c r="CQ75" s="292"/>
      <c r="CR75" s="292"/>
      <c r="CS75" s="292"/>
      <c r="CT75" s="292"/>
      <c r="CU75" s="292"/>
      <c r="CV75" s="249"/>
      <c r="CW75" s="292"/>
      <c r="CX75" s="292"/>
      <c r="CY75" s="292"/>
      <c r="CZ75" s="292"/>
      <c r="DA75" s="249"/>
      <c r="DB75" s="292"/>
      <c r="DC75" s="292"/>
      <c r="DD75" s="292"/>
    </row>
    <row r="76" spans="1:108">
      <c r="A76" s="40" t="s">
        <v>63</v>
      </c>
      <c r="B76" s="41" t="s">
        <v>64</v>
      </c>
      <c r="C76" s="282">
        <f>AVERAGE(E76:DD76)</f>
        <v>0.86052499999999998</v>
      </c>
      <c r="E76" s="282"/>
      <c r="F76" s="398">
        <v>0.98909999999999998</v>
      </c>
      <c r="G76" s="282"/>
      <c r="H76" s="238">
        <v>0.98750000000000004</v>
      </c>
      <c r="I76" s="282"/>
      <c r="J76" s="440">
        <v>0.51700000000000002</v>
      </c>
      <c r="K76" s="282">
        <v>0.94850000000000001</v>
      </c>
      <c r="L76" s="282" t="s">
        <v>15</v>
      </c>
      <c r="M76" s="282"/>
      <c r="N76" s="282"/>
      <c r="O76" s="282"/>
      <c r="P76" s="282"/>
      <c r="Q76" s="282"/>
      <c r="R76" s="282"/>
      <c r="S76" s="282"/>
      <c r="T76" s="282"/>
      <c r="U76" s="282"/>
      <c r="V76" s="282"/>
      <c r="W76" s="282"/>
      <c r="X76" s="238"/>
      <c r="Y76" s="282"/>
      <c r="Z76" s="282"/>
      <c r="AA76" s="282"/>
      <c r="AB76" s="238"/>
      <c r="AC76" s="282"/>
      <c r="AD76" s="440"/>
      <c r="AE76" s="282"/>
      <c r="AF76" s="282"/>
      <c r="AG76" s="282"/>
      <c r="AH76" s="282"/>
      <c r="AI76" s="282"/>
      <c r="AJ76" s="282"/>
      <c r="AK76" s="282"/>
      <c r="AL76" s="282"/>
      <c r="AM76" s="282"/>
      <c r="AN76" s="282"/>
      <c r="AO76" s="282"/>
      <c r="AP76" s="282"/>
      <c r="AQ76" s="282"/>
      <c r="AR76" s="282"/>
      <c r="AS76" s="282"/>
      <c r="AT76" s="282"/>
      <c r="AU76" s="199"/>
      <c r="AV76" s="282"/>
      <c r="AW76" s="282"/>
      <c r="AX76" s="282"/>
      <c r="AY76" s="282"/>
      <c r="AZ76" s="282"/>
      <c r="BA76" s="282"/>
      <c r="BB76" s="440"/>
      <c r="BC76" s="282"/>
      <c r="BD76" s="282"/>
      <c r="BE76" s="282"/>
      <c r="BF76" s="282"/>
      <c r="BG76" s="282"/>
      <c r="BH76" s="282"/>
      <c r="BI76" s="282"/>
      <c r="BJ76" s="440"/>
      <c r="BK76" s="282"/>
      <c r="BL76" s="282"/>
      <c r="BM76" s="282"/>
      <c r="BN76" s="282"/>
      <c r="BO76" s="282"/>
      <c r="BP76" s="282"/>
      <c r="BQ76" s="282"/>
      <c r="BR76" s="282"/>
      <c r="BS76" s="282"/>
      <c r="BT76" s="282"/>
      <c r="BU76" s="282"/>
      <c r="BV76" s="282"/>
      <c r="BW76" s="282"/>
      <c r="BX76" s="282"/>
      <c r="BY76" s="282"/>
      <c r="BZ76" s="282"/>
      <c r="CA76" s="282"/>
      <c r="CB76" s="282"/>
      <c r="CC76" s="282"/>
      <c r="CD76" s="282"/>
      <c r="CE76" s="238"/>
      <c r="CF76" s="282"/>
      <c r="CG76" s="282"/>
      <c r="CH76" s="282"/>
      <c r="CI76" s="282"/>
      <c r="CJ76" s="282"/>
      <c r="CK76" s="282"/>
      <c r="CL76" s="440"/>
      <c r="CM76" s="282"/>
      <c r="CN76" s="282"/>
      <c r="CO76" s="282"/>
      <c r="CP76" s="282"/>
      <c r="CQ76" s="282"/>
      <c r="CR76" s="282"/>
      <c r="CS76" s="282"/>
      <c r="CT76" s="282"/>
      <c r="CU76" s="282"/>
      <c r="CV76" s="238"/>
      <c r="CW76" s="282"/>
      <c r="CX76" s="282"/>
      <c r="CY76" s="282"/>
      <c r="CZ76" s="282"/>
      <c r="DA76" s="238"/>
      <c r="DB76" s="282"/>
      <c r="DC76" s="282"/>
      <c r="DD76" s="282"/>
    </row>
    <row r="77" spans="1:108">
      <c r="A77" s="40" t="s">
        <v>65</v>
      </c>
      <c r="B77" s="41" t="s">
        <v>64</v>
      </c>
      <c r="C77" s="282">
        <f>AVERAGE(E77:DD77)</f>
        <v>0.71388000000000007</v>
      </c>
      <c r="E77" s="282"/>
      <c r="F77" s="398">
        <v>0.95109999999999995</v>
      </c>
      <c r="G77" s="282"/>
      <c r="H77" s="238"/>
      <c r="I77" s="282">
        <v>0.84570000000000001</v>
      </c>
      <c r="J77" s="440">
        <v>0.79</v>
      </c>
      <c r="K77" s="458">
        <v>0</v>
      </c>
      <c r="L77" s="282">
        <v>0.98260000000000003</v>
      </c>
      <c r="M77" s="282"/>
      <c r="N77" s="282"/>
      <c r="O77" s="282"/>
      <c r="P77" s="282"/>
      <c r="Q77" s="282"/>
      <c r="R77" s="282"/>
      <c r="S77" s="282"/>
      <c r="T77" s="282"/>
      <c r="U77" s="282"/>
      <c r="V77" s="282"/>
      <c r="W77" s="282" t="s">
        <v>327</v>
      </c>
      <c r="X77" s="238"/>
      <c r="Y77" s="282"/>
      <c r="Z77" s="282"/>
      <c r="AA77" s="282"/>
      <c r="AB77" s="238"/>
      <c r="AC77" s="282"/>
      <c r="AD77" s="440"/>
      <c r="AE77" s="282"/>
      <c r="AF77" s="282"/>
      <c r="AG77" s="282"/>
      <c r="AH77" s="282"/>
      <c r="AI77" s="282"/>
      <c r="AJ77" s="282"/>
      <c r="AK77" s="282"/>
      <c r="AL77" s="282"/>
      <c r="AM77" s="282"/>
      <c r="AN77" s="282"/>
      <c r="AO77" s="282"/>
      <c r="AP77" s="282"/>
      <c r="AQ77" s="282"/>
      <c r="AR77" s="282"/>
      <c r="AS77" s="282"/>
      <c r="AT77" s="282"/>
      <c r="AU77" s="198"/>
      <c r="AV77" s="282"/>
      <c r="AW77" s="282"/>
      <c r="AX77" s="282"/>
      <c r="AY77" s="282"/>
      <c r="AZ77" s="282"/>
      <c r="BA77" s="282"/>
      <c r="BB77" s="440"/>
      <c r="BC77" s="282"/>
      <c r="BD77" s="282"/>
      <c r="BE77" s="282"/>
      <c r="BF77" s="282"/>
      <c r="BG77" s="282"/>
      <c r="BH77" s="282"/>
      <c r="BI77" s="282"/>
      <c r="BJ77" s="440"/>
      <c r="BK77" s="282"/>
      <c r="BL77" s="282"/>
      <c r="BM77" s="282"/>
      <c r="BN77" s="282"/>
      <c r="BO77" s="282"/>
      <c r="BP77" s="282"/>
      <c r="BQ77" s="282"/>
      <c r="BR77" s="282"/>
      <c r="BS77" s="282"/>
      <c r="BT77" s="282"/>
      <c r="BU77" s="282"/>
      <c r="BV77" s="282"/>
      <c r="BW77" s="282"/>
      <c r="BX77" s="282"/>
      <c r="BY77" s="282"/>
      <c r="BZ77" s="282"/>
      <c r="CA77" s="282"/>
      <c r="CB77" s="282"/>
      <c r="CC77" s="282"/>
      <c r="CD77" s="282"/>
      <c r="CE77" s="238"/>
      <c r="CF77" s="282"/>
      <c r="CG77" s="282"/>
      <c r="CH77" s="282"/>
      <c r="CI77" s="282"/>
      <c r="CJ77" s="282"/>
      <c r="CK77" s="282"/>
      <c r="CL77" s="440"/>
      <c r="CM77" s="282"/>
      <c r="CN77" s="282"/>
      <c r="CO77" s="282"/>
      <c r="CP77" s="282"/>
      <c r="CQ77" s="282"/>
      <c r="CR77" s="282"/>
      <c r="CS77" s="282"/>
      <c r="CT77" s="282"/>
      <c r="CU77" s="282"/>
      <c r="CV77" s="238"/>
      <c r="CW77" s="282"/>
      <c r="CX77" s="282"/>
      <c r="CY77" s="282"/>
      <c r="CZ77" s="282"/>
      <c r="DA77" s="238"/>
      <c r="DB77" s="282"/>
      <c r="DC77" s="282"/>
      <c r="DD77" s="282"/>
    </row>
    <row r="78" spans="1:108">
      <c r="A78" s="40" t="s">
        <v>66</v>
      </c>
      <c r="B78" s="41" t="s">
        <v>64</v>
      </c>
      <c r="C78" s="282">
        <f>AVERAGE(E78:DD78)</f>
        <v>3.09E-2</v>
      </c>
      <c r="E78" s="282"/>
      <c r="F78" s="398">
        <v>9.2999999999999992E-3</v>
      </c>
      <c r="G78" s="282"/>
      <c r="H78" s="238">
        <v>5.1999999999999998E-3</v>
      </c>
      <c r="I78" s="282">
        <v>8.3299999999999999E-2</v>
      </c>
      <c r="J78" s="440">
        <v>5.1999999999999998E-3</v>
      </c>
      <c r="K78" s="282">
        <v>5.1499999999999997E-2</v>
      </c>
      <c r="L78" s="282" t="s">
        <v>15</v>
      </c>
      <c r="M78" s="282"/>
      <c r="N78" s="282"/>
      <c r="O78" s="282"/>
      <c r="P78" s="282"/>
      <c r="Q78" s="282"/>
      <c r="R78" s="282"/>
      <c r="S78" s="282"/>
      <c r="T78" s="282"/>
      <c r="U78" s="282"/>
      <c r="V78" s="282"/>
      <c r="W78" s="282" t="s">
        <v>328</v>
      </c>
      <c r="X78" s="440"/>
      <c r="Y78" s="282"/>
      <c r="Z78" s="282"/>
      <c r="AA78" s="282"/>
      <c r="AB78" s="238"/>
      <c r="AC78" s="282"/>
      <c r="AD78" s="440"/>
      <c r="AE78" s="282"/>
      <c r="AF78" s="282"/>
      <c r="AG78" s="282"/>
      <c r="AH78" s="282"/>
      <c r="AI78" s="282"/>
      <c r="AJ78" s="282"/>
      <c r="AK78" s="282"/>
      <c r="AL78" s="282"/>
      <c r="AM78" s="282"/>
      <c r="AN78" s="282"/>
      <c r="AO78" s="282"/>
      <c r="AP78" s="282"/>
      <c r="AQ78" s="282"/>
      <c r="AR78" s="282"/>
      <c r="AS78" s="282"/>
      <c r="AT78" s="282"/>
      <c r="AU78" s="199"/>
      <c r="AV78" s="282"/>
      <c r="AW78" s="282"/>
      <c r="AX78" s="282"/>
      <c r="AY78" s="282"/>
      <c r="AZ78" s="282"/>
      <c r="BA78" s="282"/>
      <c r="BB78" s="440"/>
      <c r="BC78" s="282"/>
      <c r="BD78" s="282"/>
      <c r="BE78" s="282"/>
      <c r="BF78" s="282"/>
      <c r="BG78" s="282"/>
      <c r="BH78" s="282"/>
      <c r="BI78" s="282"/>
      <c r="BJ78" s="440"/>
      <c r="BK78" s="282"/>
      <c r="BL78" s="282"/>
      <c r="BM78" s="282"/>
      <c r="BN78" s="282"/>
      <c r="BO78" s="282"/>
      <c r="BP78" s="282"/>
      <c r="BQ78" s="282"/>
      <c r="BR78" s="282"/>
      <c r="BS78" s="282"/>
      <c r="BT78" s="282"/>
      <c r="BU78" s="282"/>
      <c r="BV78" s="282"/>
      <c r="BW78" s="282"/>
      <c r="BX78" s="282"/>
      <c r="BY78" s="282"/>
      <c r="BZ78" s="282"/>
      <c r="CA78" s="282"/>
      <c r="CB78" s="282"/>
      <c r="CC78" s="282"/>
      <c r="CD78" s="282"/>
      <c r="CE78" s="238"/>
      <c r="CF78" s="282"/>
      <c r="CG78" s="282"/>
      <c r="CH78" s="282"/>
      <c r="CI78" s="282"/>
      <c r="CJ78" s="282"/>
      <c r="CK78" s="282"/>
      <c r="CL78" s="440"/>
      <c r="CM78" s="282"/>
      <c r="CN78" s="282"/>
      <c r="CO78" s="282"/>
      <c r="CP78" s="282"/>
      <c r="CQ78" s="282"/>
      <c r="CR78" s="282"/>
      <c r="CS78" s="282"/>
      <c r="CT78" s="282"/>
      <c r="CU78" s="282"/>
      <c r="CV78" s="238"/>
      <c r="CW78" s="282"/>
      <c r="CX78" s="282"/>
      <c r="CY78" s="282"/>
      <c r="CZ78" s="282"/>
      <c r="DA78" s="238"/>
      <c r="DB78" s="282"/>
      <c r="DC78" s="282"/>
      <c r="DD78" s="282"/>
    </row>
    <row r="79" spans="1:108" ht="30">
      <c r="A79" s="302" t="s">
        <v>67</v>
      </c>
      <c r="B79" s="41" t="s">
        <v>68</v>
      </c>
      <c r="C79" s="301">
        <f>SUM(E79:DD79)</f>
        <v>223519</v>
      </c>
      <c r="E79" s="301"/>
      <c r="F79" s="412">
        <v>36242</v>
      </c>
      <c r="G79" s="301"/>
      <c r="H79" s="252">
        <v>105825</v>
      </c>
      <c r="I79" s="301">
        <v>716</v>
      </c>
      <c r="J79" s="454">
        <v>11920</v>
      </c>
      <c r="K79" s="301">
        <v>12585</v>
      </c>
      <c r="L79" s="301">
        <v>12682</v>
      </c>
      <c r="M79" s="301"/>
      <c r="N79" s="301"/>
      <c r="O79" s="301"/>
      <c r="P79" s="301"/>
      <c r="Q79" s="301"/>
      <c r="R79" s="301">
        <v>4538</v>
      </c>
      <c r="S79" s="301"/>
      <c r="T79" s="301"/>
      <c r="U79" s="301"/>
      <c r="V79" s="301"/>
      <c r="W79" s="301">
        <v>0</v>
      </c>
      <c r="X79" s="252">
        <v>31230</v>
      </c>
      <c r="Y79" s="301"/>
      <c r="Z79" s="301">
        <v>68</v>
      </c>
      <c r="AA79" s="301"/>
      <c r="AB79" s="252">
        <v>277</v>
      </c>
      <c r="AC79" s="301"/>
      <c r="AD79" s="454">
        <v>316</v>
      </c>
      <c r="AE79" s="301"/>
      <c r="AF79" s="301"/>
      <c r="AG79" s="301"/>
      <c r="AH79" s="301">
        <v>25</v>
      </c>
      <c r="AI79" s="301"/>
      <c r="AJ79" s="301"/>
      <c r="AK79" s="301"/>
      <c r="AL79" s="301"/>
      <c r="AM79" s="301"/>
      <c r="AN79" s="301"/>
      <c r="AO79" s="301">
        <v>3</v>
      </c>
      <c r="AP79" s="66"/>
      <c r="AQ79" s="301"/>
      <c r="AR79" s="301"/>
      <c r="AS79" s="301"/>
      <c r="AT79" s="301"/>
      <c r="AU79" s="200"/>
      <c r="AV79" s="301"/>
      <c r="AW79" s="441">
        <v>23</v>
      </c>
      <c r="AX79" s="301"/>
      <c r="AY79" s="301">
        <v>11</v>
      </c>
      <c r="AZ79" s="301"/>
      <c r="BA79" s="301"/>
      <c r="BB79" s="454">
        <v>0</v>
      </c>
      <c r="BC79" s="301"/>
      <c r="BD79" s="301"/>
      <c r="BE79" s="301">
        <v>18</v>
      </c>
      <c r="BF79" s="301"/>
      <c r="BG79" s="301"/>
      <c r="BH79" s="301"/>
      <c r="BI79" s="301"/>
      <c r="BJ79" s="454">
        <v>1631</v>
      </c>
      <c r="BK79" s="301"/>
      <c r="BL79" s="301"/>
      <c r="BM79" s="301"/>
      <c r="BN79" s="301">
        <v>1429</v>
      </c>
      <c r="BO79" s="301"/>
      <c r="BP79" s="301"/>
      <c r="BQ79" s="301"/>
      <c r="BR79" s="301"/>
      <c r="BS79" s="301"/>
      <c r="BT79" s="441">
        <v>16</v>
      </c>
      <c r="BU79" s="301"/>
      <c r="BV79" s="252">
        <v>64</v>
      </c>
      <c r="BW79" s="301">
        <v>1585</v>
      </c>
      <c r="BX79" s="301"/>
      <c r="BY79" s="301"/>
      <c r="BZ79" s="301"/>
      <c r="CA79" s="301"/>
      <c r="CB79" s="301"/>
      <c r="CC79" s="301"/>
      <c r="CD79" s="301">
        <v>79</v>
      </c>
      <c r="CE79" s="252">
        <v>517</v>
      </c>
      <c r="CF79" s="301"/>
      <c r="CG79" s="301">
        <v>24</v>
      </c>
      <c r="CH79" s="301">
        <v>29</v>
      </c>
      <c r="CI79" s="301">
        <v>20</v>
      </c>
      <c r="CJ79" s="301">
        <v>24</v>
      </c>
      <c r="CK79" s="301"/>
      <c r="CL79" s="454">
        <v>128</v>
      </c>
      <c r="CM79" s="461">
        <v>126</v>
      </c>
      <c r="CN79" s="301">
        <v>10</v>
      </c>
      <c r="CO79" s="301"/>
      <c r="CP79" s="301">
        <v>1</v>
      </c>
      <c r="CQ79" s="301">
        <v>125</v>
      </c>
      <c r="CR79" s="301">
        <v>237</v>
      </c>
      <c r="CS79" s="301">
        <v>109</v>
      </c>
      <c r="CT79" s="301"/>
      <c r="CU79" s="301"/>
      <c r="CV79" s="252"/>
      <c r="CW79" s="301">
        <v>505</v>
      </c>
      <c r="CX79" s="301">
        <v>121</v>
      </c>
      <c r="CY79" s="301">
        <v>138</v>
      </c>
      <c r="CZ79" s="252">
        <v>60</v>
      </c>
      <c r="DA79" s="252"/>
      <c r="DB79" s="301"/>
      <c r="DC79" s="301"/>
      <c r="DD79" s="454">
        <v>62</v>
      </c>
    </row>
    <row r="80" spans="1:108">
      <c r="A80" s="43"/>
      <c r="B80" s="44" t="s">
        <v>18</v>
      </c>
      <c r="C80" s="283"/>
      <c r="E80" s="283"/>
      <c r="F80" s="399"/>
      <c r="G80" s="283"/>
      <c r="H80" s="239"/>
      <c r="I80" s="283"/>
      <c r="J80" s="441"/>
      <c r="K80" s="283"/>
      <c r="L80" s="283"/>
      <c r="M80" s="283"/>
      <c r="N80" s="283"/>
      <c r="O80" s="283"/>
      <c r="P80" s="283"/>
      <c r="Q80" s="283"/>
      <c r="R80" s="283"/>
      <c r="S80" s="283"/>
      <c r="T80" s="283"/>
      <c r="U80" s="283">
        <v>0</v>
      </c>
      <c r="V80" s="283"/>
      <c r="W80" s="283"/>
      <c r="X80" s="239"/>
      <c r="Y80" s="283"/>
      <c r="Z80" s="283"/>
      <c r="AA80" s="283"/>
      <c r="AB80" s="239"/>
      <c r="AC80" s="283"/>
      <c r="AD80" s="441"/>
      <c r="AE80" s="283"/>
      <c r="AF80" s="283"/>
      <c r="AG80" s="283"/>
      <c r="AH80" s="283"/>
      <c r="AI80" s="283"/>
      <c r="AJ80" s="283"/>
      <c r="AK80" s="283"/>
      <c r="AL80" s="283"/>
      <c r="AM80" s="283"/>
      <c r="AN80" s="283"/>
      <c r="AO80" s="283"/>
      <c r="AP80" s="283"/>
      <c r="AQ80" s="283"/>
      <c r="AR80" s="283"/>
      <c r="AS80" s="283"/>
      <c r="AT80" s="283"/>
      <c r="AU80" s="193"/>
      <c r="AV80" s="283"/>
      <c r="AW80" s="283"/>
      <c r="AX80" s="283"/>
      <c r="AY80" s="283"/>
      <c r="AZ80" s="283"/>
      <c r="BA80" s="283"/>
      <c r="BB80" s="441"/>
      <c r="BC80" s="283"/>
      <c r="BD80" s="283"/>
      <c r="BE80" s="283"/>
      <c r="BF80" s="283"/>
      <c r="BG80" s="283"/>
      <c r="BH80" s="283"/>
      <c r="BI80" s="283"/>
      <c r="BJ80" s="441"/>
      <c r="BK80" s="283"/>
      <c r="BL80" s="283"/>
      <c r="BM80" s="283"/>
      <c r="BN80" s="283"/>
      <c r="BO80" s="283"/>
      <c r="BP80" s="283"/>
      <c r="BQ80" s="283"/>
      <c r="BR80" s="283"/>
      <c r="BS80" s="283"/>
      <c r="BT80" s="283"/>
      <c r="BU80" s="283"/>
      <c r="BV80" s="283"/>
      <c r="BW80" s="283"/>
      <c r="BX80" s="283"/>
      <c r="BY80" s="283"/>
      <c r="BZ80" s="283"/>
      <c r="CA80" s="283"/>
      <c r="CB80" s="283"/>
      <c r="CC80" s="283"/>
      <c r="CD80" s="283"/>
      <c r="CE80" s="239"/>
      <c r="CF80" s="283"/>
      <c r="CG80" s="283"/>
      <c r="CH80" s="283"/>
      <c r="CI80" s="283"/>
      <c r="CJ80" s="283"/>
      <c r="CK80" s="283"/>
      <c r="CL80" s="441"/>
      <c r="CN80" s="283"/>
      <c r="CO80" s="283"/>
      <c r="CP80" s="283"/>
      <c r="CQ80" s="283"/>
      <c r="CR80" s="283"/>
      <c r="CS80" s="283"/>
      <c r="CT80" s="283"/>
      <c r="CU80" s="283"/>
      <c r="CV80" s="239"/>
      <c r="CW80" s="283"/>
      <c r="CX80" s="283"/>
      <c r="CY80" s="283"/>
      <c r="CZ80" s="283"/>
      <c r="DA80" s="239"/>
      <c r="DB80" s="283"/>
      <c r="DC80" s="283"/>
      <c r="DD80" s="283"/>
    </row>
    <row r="81" spans="1:108" ht="15.75" thickBot="1">
      <c r="A81" s="5" t="s">
        <v>69</v>
      </c>
      <c r="B81" s="45" t="s">
        <v>18</v>
      </c>
      <c r="C81" s="137"/>
      <c r="E81" s="284"/>
      <c r="F81" s="400"/>
      <c r="G81" s="106"/>
      <c r="H81" s="240"/>
      <c r="I81" s="137"/>
      <c r="J81" s="442"/>
      <c r="K81" s="137"/>
      <c r="L81" s="284"/>
      <c r="M81" s="137"/>
      <c r="N81" s="284"/>
      <c r="O81" s="137"/>
      <c r="P81" s="137"/>
      <c r="Q81" s="137"/>
      <c r="R81" s="83"/>
      <c r="S81" s="137"/>
      <c r="T81" s="137"/>
      <c r="U81" s="106"/>
      <c r="V81" s="137"/>
      <c r="W81" s="284"/>
      <c r="X81" s="151"/>
      <c r="Y81" s="284"/>
      <c r="Z81" s="137"/>
      <c r="AA81" s="137"/>
      <c r="AB81" s="240"/>
      <c r="AC81" s="137"/>
      <c r="AD81" s="442"/>
      <c r="AE81" s="137"/>
      <c r="AF81" s="137"/>
      <c r="AG81" s="137"/>
      <c r="AH81" s="137"/>
      <c r="AI81" s="137"/>
      <c r="AJ81" s="137"/>
      <c r="AK81" s="137"/>
      <c r="AL81" s="83"/>
      <c r="AM81" s="137"/>
      <c r="AN81" s="137"/>
      <c r="AO81" s="137"/>
      <c r="AP81" s="67"/>
      <c r="AQ81" s="137"/>
      <c r="AR81" s="137"/>
      <c r="AS81" s="137"/>
      <c r="AT81" s="83"/>
      <c r="AU81" s="201"/>
      <c r="AV81" s="284"/>
      <c r="AW81" s="137"/>
      <c r="AX81" s="137"/>
      <c r="AY81" s="137"/>
      <c r="AZ81" s="137"/>
      <c r="BA81" s="106"/>
      <c r="BB81" s="442"/>
      <c r="BC81" s="137"/>
      <c r="BD81" s="284"/>
      <c r="BE81" s="137"/>
      <c r="BF81" s="284"/>
      <c r="BG81" s="137"/>
      <c r="BH81" s="137"/>
      <c r="BI81" s="137"/>
      <c r="BJ81" s="442"/>
      <c r="BK81" s="137"/>
      <c r="BL81" s="137"/>
      <c r="BM81" s="137"/>
      <c r="BN81" s="137"/>
      <c r="BO81" s="137"/>
      <c r="BP81" s="137"/>
      <c r="BQ81" s="137"/>
      <c r="BR81" s="137"/>
      <c r="BS81" s="137"/>
      <c r="BT81" s="137"/>
      <c r="BU81" s="137"/>
      <c r="BV81" s="137"/>
      <c r="BW81" s="137"/>
      <c r="BX81" s="284"/>
      <c r="BY81" s="137"/>
      <c r="BZ81" s="137"/>
      <c r="CA81" s="137"/>
      <c r="CB81" s="284"/>
      <c r="CC81" s="137"/>
      <c r="CD81" s="137"/>
      <c r="CE81" s="240"/>
      <c r="CF81" s="137"/>
      <c r="CG81" s="137"/>
      <c r="CH81" s="137"/>
      <c r="CI81" s="137"/>
      <c r="CJ81" s="137"/>
      <c r="CK81" s="137"/>
      <c r="CL81" s="442"/>
      <c r="CM81" s="137"/>
      <c r="CN81" s="137"/>
      <c r="CO81" s="137"/>
      <c r="CP81" s="137"/>
      <c r="CQ81" s="83"/>
      <c r="CR81" s="137"/>
      <c r="CS81" s="137"/>
      <c r="CT81" s="137"/>
      <c r="CU81" s="137"/>
      <c r="CV81" s="240"/>
      <c r="CW81" s="284"/>
      <c r="CX81" s="137"/>
      <c r="CY81" s="137"/>
      <c r="CZ81" s="137"/>
      <c r="DA81" s="240"/>
      <c r="DB81" s="137"/>
      <c r="DC81" s="137"/>
      <c r="DD81" s="137"/>
    </row>
    <row r="82" spans="1:108">
      <c r="A82" s="39" t="s">
        <v>70</v>
      </c>
      <c r="B82" s="19" t="s">
        <v>71</v>
      </c>
      <c r="C82" s="293">
        <f t="shared" ref="C82:C97" si="7">SUM(E82:DD82)</f>
        <v>1649778335.494333</v>
      </c>
      <c r="E82" s="293"/>
      <c r="F82" s="410">
        <v>1365792407.5109999</v>
      </c>
      <c r="G82" s="293"/>
      <c r="H82" s="250"/>
      <c r="I82" s="293">
        <v>57460663.600000001</v>
      </c>
      <c r="J82" s="452">
        <v>133111950</v>
      </c>
      <c r="K82" s="293">
        <v>93109964.866666675</v>
      </c>
      <c r="L82" s="293">
        <v>303349.51666666678</v>
      </c>
      <c r="M82" s="293"/>
      <c r="N82" s="293"/>
      <c r="O82" s="293"/>
      <c r="P82" s="293"/>
      <c r="Q82" s="293"/>
      <c r="R82" s="293"/>
      <c r="S82" s="293"/>
      <c r="T82" s="293"/>
      <c r="U82" s="293"/>
      <c r="V82" s="293"/>
      <c r="W82" s="293"/>
      <c r="X82" s="250"/>
      <c r="Y82" s="293"/>
      <c r="Z82" s="293"/>
      <c r="AA82" s="293"/>
      <c r="AB82" s="250"/>
      <c r="AC82" s="293"/>
      <c r="AD82" s="452"/>
      <c r="AE82" s="293"/>
      <c r="AF82" s="293"/>
      <c r="AG82" s="293"/>
      <c r="AH82" s="293"/>
      <c r="AI82" s="293"/>
      <c r="AJ82" s="293"/>
      <c r="AK82" s="293"/>
      <c r="AL82" s="293"/>
      <c r="AM82" s="293"/>
      <c r="AN82" s="293"/>
      <c r="AO82" s="293"/>
      <c r="AP82" s="293"/>
      <c r="AQ82" s="293"/>
      <c r="AR82" s="293"/>
      <c r="AS82" s="293"/>
      <c r="AT82" s="293"/>
      <c r="AU82" s="199"/>
      <c r="AV82" s="293"/>
      <c r="AW82" s="293"/>
      <c r="AX82" s="293"/>
      <c r="AY82" s="293"/>
      <c r="AZ82" s="293"/>
      <c r="BA82" s="293"/>
      <c r="BB82" s="452"/>
      <c r="BC82" s="293"/>
      <c r="BD82" s="293"/>
      <c r="BE82" s="293"/>
      <c r="BF82" s="293"/>
      <c r="BG82" s="293"/>
      <c r="BH82" s="293"/>
      <c r="BI82" s="293"/>
      <c r="BJ82" s="452"/>
      <c r="BK82" s="293"/>
      <c r="BL82" s="293"/>
      <c r="BM82" s="293"/>
      <c r="BN82" s="293"/>
      <c r="BO82" s="293"/>
      <c r="BP82" s="293"/>
      <c r="BQ82" s="293"/>
      <c r="BR82" s="293"/>
      <c r="BS82" s="293"/>
      <c r="BT82" s="293"/>
      <c r="BU82" s="293"/>
      <c r="BV82" s="293"/>
      <c r="BW82" s="293"/>
      <c r="BX82" s="293"/>
      <c r="BY82" s="293"/>
      <c r="BZ82" s="293"/>
      <c r="CA82" s="293"/>
      <c r="CB82" s="293"/>
      <c r="CC82" s="293"/>
      <c r="CD82" s="293"/>
      <c r="CE82" s="250"/>
      <c r="CF82" s="293"/>
      <c r="CG82" s="293"/>
      <c r="CH82" s="293"/>
      <c r="CI82" s="293"/>
      <c r="CJ82" s="293"/>
      <c r="CK82" s="293"/>
      <c r="CL82" s="452"/>
      <c r="CM82" s="293"/>
      <c r="CN82" s="293"/>
      <c r="CO82" s="293"/>
      <c r="CP82" s="293"/>
      <c r="CQ82" s="293"/>
      <c r="CR82" s="293"/>
      <c r="CS82" s="293"/>
      <c r="CT82" s="293"/>
      <c r="CU82" s="293"/>
      <c r="CV82" s="250"/>
      <c r="CW82" s="293"/>
      <c r="CX82" s="293"/>
      <c r="CY82" s="293"/>
      <c r="CZ82" s="293"/>
      <c r="DA82" s="250"/>
      <c r="DB82" s="293"/>
      <c r="DC82" s="293"/>
      <c r="DD82" s="293"/>
    </row>
    <row r="83" spans="1:108">
      <c r="A83" s="40" t="s">
        <v>72</v>
      </c>
      <c r="B83" s="41" t="s">
        <v>71</v>
      </c>
      <c r="C83" s="294">
        <f t="shared" si="7"/>
        <v>829624841.46733332</v>
      </c>
      <c r="E83" s="294"/>
      <c r="F83" s="411">
        <v>635106665.51100004</v>
      </c>
      <c r="G83" s="294"/>
      <c r="H83" s="251"/>
      <c r="I83" s="294">
        <v>465306.67300000001</v>
      </c>
      <c r="J83" s="453">
        <v>169951074.75</v>
      </c>
      <c r="K83" s="294">
        <v>3035391.75</v>
      </c>
      <c r="L83" s="294">
        <v>2406751.7833333313</v>
      </c>
      <c r="M83" s="294"/>
      <c r="N83" s="294"/>
      <c r="O83" s="294"/>
      <c r="P83" s="294"/>
      <c r="Q83" s="294"/>
      <c r="R83" s="294">
        <v>18659651</v>
      </c>
      <c r="S83" s="294"/>
      <c r="T83" s="294"/>
      <c r="U83" s="294"/>
      <c r="V83" s="294"/>
      <c r="W83" s="294"/>
      <c r="X83" s="251"/>
      <c r="Y83" s="294"/>
      <c r="Z83" s="294"/>
      <c r="AA83" s="294"/>
      <c r="AB83" s="251"/>
      <c r="AC83" s="294"/>
      <c r="AD83" s="453"/>
      <c r="AE83" s="294"/>
      <c r="AF83" s="294"/>
      <c r="AG83" s="294"/>
      <c r="AH83" s="294"/>
      <c r="AI83" s="294"/>
      <c r="AJ83" s="294"/>
      <c r="AK83" s="294"/>
      <c r="AL83" s="294"/>
      <c r="AM83" s="294"/>
      <c r="AN83" s="294"/>
      <c r="AO83" s="294"/>
      <c r="AP83" s="294"/>
      <c r="AQ83" s="294"/>
      <c r="AR83" s="294"/>
      <c r="AS83" s="294"/>
      <c r="AT83" s="294"/>
      <c r="AU83" s="199"/>
      <c r="AV83" s="294"/>
      <c r="AW83" s="294"/>
      <c r="AX83" s="294"/>
      <c r="AY83" s="294"/>
      <c r="AZ83" s="294"/>
      <c r="BA83" s="294"/>
      <c r="BB83" s="453"/>
      <c r="BC83" s="294"/>
      <c r="BD83" s="294"/>
      <c r="BE83" s="294"/>
      <c r="BF83" s="294"/>
      <c r="BG83" s="294"/>
      <c r="BH83" s="294"/>
      <c r="BI83" s="294"/>
      <c r="BJ83" s="453"/>
      <c r="BK83" s="294"/>
      <c r="BL83" s="294"/>
      <c r="BM83" s="294"/>
      <c r="BN83" s="294"/>
      <c r="BO83" s="294"/>
      <c r="BP83" s="294"/>
      <c r="BQ83" s="294"/>
      <c r="BR83" s="294"/>
      <c r="BS83" s="294"/>
      <c r="BT83" s="294"/>
      <c r="BU83" s="294"/>
      <c r="BV83" s="294"/>
      <c r="BW83" s="294"/>
      <c r="BX83" s="294"/>
      <c r="BY83" s="294"/>
      <c r="BZ83" s="294"/>
      <c r="CA83" s="294"/>
      <c r="CB83" s="294"/>
      <c r="CC83" s="294"/>
      <c r="CD83" s="294"/>
      <c r="CE83" s="251"/>
      <c r="CF83" s="294"/>
      <c r="CG83" s="294"/>
      <c r="CH83" s="294"/>
      <c r="CI83" s="294"/>
      <c r="CJ83" s="294"/>
      <c r="CK83" s="294"/>
      <c r="CL83" s="453"/>
      <c r="CM83" s="294"/>
      <c r="CN83" s="294"/>
      <c r="CO83" s="294"/>
      <c r="CP83" s="294"/>
      <c r="CQ83" s="294"/>
      <c r="CR83" s="294"/>
      <c r="CS83" s="294"/>
      <c r="CT83" s="294"/>
      <c r="CU83" s="294"/>
      <c r="CV83" s="251"/>
      <c r="CW83" s="294"/>
      <c r="CX83" s="294"/>
      <c r="CY83" s="294"/>
      <c r="CZ83" s="294"/>
      <c r="DA83" s="251"/>
      <c r="DB83" s="294"/>
      <c r="DC83" s="294"/>
      <c r="DD83" s="294"/>
    </row>
    <row r="84" spans="1:108">
      <c r="A84" s="40" t="s">
        <v>73</v>
      </c>
      <c r="B84" s="41" t="s">
        <v>71</v>
      </c>
      <c r="C84" s="294">
        <f t="shared" si="7"/>
        <v>69860786.261933327</v>
      </c>
      <c r="E84" s="294"/>
      <c r="F84" s="411">
        <v>56602111.488999993</v>
      </c>
      <c r="G84" s="294"/>
      <c r="H84" s="251"/>
      <c r="I84" s="294">
        <v>75532.149600000004</v>
      </c>
      <c r="J84" s="453">
        <v>12567085.433333334</v>
      </c>
      <c r="K84" s="294">
        <v>424396.26999999996</v>
      </c>
      <c r="L84" s="294">
        <v>190579.25000000017</v>
      </c>
      <c r="M84" s="294"/>
      <c r="N84" s="294"/>
      <c r="O84" s="294"/>
      <c r="P84" s="294"/>
      <c r="Q84" s="294"/>
      <c r="R84" s="294">
        <v>1081.67</v>
      </c>
      <c r="S84" s="294"/>
      <c r="T84" s="294"/>
      <c r="U84" s="294"/>
      <c r="V84" s="294"/>
      <c r="W84" s="294"/>
      <c r="X84" s="251"/>
      <c r="Y84" s="294"/>
      <c r="Z84" s="294"/>
      <c r="AA84" s="294"/>
      <c r="AB84" s="251"/>
      <c r="AC84" s="294"/>
      <c r="AD84" s="453"/>
      <c r="AE84" s="294"/>
      <c r="AF84" s="294"/>
      <c r="AG84" s="294"/>
      <c r="AH84" s="294"/>
      <c r="AI84" s="294"/>
      <c r="AJ84" s="294"/>
      <c r="AK84" s="294"/>
      <c r="AL84" s="294"/>
      <c r="AM84" s="294"/>
      <c r="AN84" s="294"/>
      <c r="AO84" s="294"/>
      <c r="AP84" s="294"/>
      <c r="AQ84" s="294"/>
      <c r="AR84" s="294"/>
      <c r="AS84" s="294"/>
      <c r="AT84" s="294"/>
      <c r="AU84" s="199"/>
      <c r="AV84" s="294"/>
      <c r="AW84" s="294"/>
      <c r="AX84" s="294"/>
      <c r="AY84" s="294"/>
      <c r="AZ84" s="294"/>
      <c r="BA84" s="294"/>
      <c r="BB84" s="453"/>
      <c r="BC84" s="294"/>
      <c r="BD84" s="294"/>
      <c r="BE84" s="294"/>
      <c r="BF84" s="294"/>
      <c r="BG84" s="294"/>
      <c r="BH84" s="294"/>
      <c r="BI84" s="294"/>
      <c r="BJ84" s="453"/>
      <c r="BK84" s="294"/>
      <c r="BL84" s="294"/>
      <c r="BM84" s="294"/>
      <c r="BN84" s="294"/>
      <c r="BO84" s="294"/>
      <c r="BP84" s="294"/>
      <c r="BQ84" s="294"/>
      <c r="BR84" s="294"/>
      <c r="BS84" s="294"/>
      <c r="BT84" s="294"/>
      <c r="BU84" s="294"/>
      <c r="BV84" s="294"/>
      <c r="BW84" s="294"/>
      <c r="BX84" s="294"/>
      <c r="BY84" s="294"/>
      <c r="BZ84" s="294"/>
      <c r="CA84" s="294"/>
      <c r="CB84" s="294"/>
      <c r="CC84" s="294"/>
      <c r="CD84" s="294"/>
      <c r="CE84" s="251"/>
      <c r="CF84" s="294"/>
      <c r="CG84" s="294"/>
      <c r="CH84" s="294"/>
      <c r="CI84" s="294"/>
      <c r="CJ84" s="294"/>
      <c r="CK84" s="294"/>
      <c r="CL84" s="453"/>
      <c r="CM84" s="294"/>
      <c r="CN84" s="294"/>
      <c r="CO84" s="294"/>
      <c r="CP84" s="294"/>
      <c r="CQ84" s="294"/>
      <c r="CR84" s="294"/>
      <c r="CS84" s="294"/>
      <c r="CT84" s="294"/>
      <c r="CU84" s="294"/>
      <c r="CV84" s="251"/>
      <c r="CW84" s="294"/>
      <c r="CX84" s="294"/>
      <c r="CY84" s="294"/>
      <c r="CZ84" s="294"/>
      <c r="DA84" s="251"/>
      <c r="DB84" s="294"/>
      <c r="DC84" s="294"/>
      <c r="DD84" s="294"/>
    </row>
    <row r="85" spans="1:108" ht="24.75">
      <c r="A85" s="40" t="s">
        <v>74</v>
      </c>
      <c r="B85" s="41" t="s">
        <v>71</v>
      </c>
      <c r="C85" s="294">
        <f t="shared" si="7"/>
        <v>95299925.726666659</v>
      </c>
      <c r="E85" s="294"/>
      <c r="F85" s="411">
        <v>75094541</v>
      </c>
      <c r="G85" s="294"/>
      <c r="H85" s="251"/>
      <c r="I85" s="294"/>
      <c r="J85" s="453">
        <v>14530712.266666662</v>
      </c>
      <c r="K85" s="294">
        <v>3033869.9600000004</v>
      </c>
      <c r="L85" s="294">
        <v>1585396.4999999991</v>
      </c>
      <c r="M85" s="294"/>
      <c r="N85" s="294"/>
      <c r="O85" s="294"/>
      <c r="P85" s="294"/>
      <c r="Q85" s="294"/>
      <c r="R85" s="294">
        <v>1055406</v>
      </c>
      <c r="S85" s="294"/>
      <c r="T85" s="294"/>
      <c r="U85" s="294"/>
      <c r="V85" s="294"/>
      <c r="W85" s="294"/>
      <c r="X85" s="251"/>
      <c r="Y85" s="294"/>
      <c r="Z85" s="294"/>
      <c r="AA85" s="294"/>
      <c r="AB85" s="251"/>
      <c r="AC85" s="294"/>
      <c r="AD85" s="453"/>
      <c r="AE85" s="294"/>
      <c r="AF85" s="294"/>
      <c r="AG85" s="294"/>
      <c r="AH85" s="294"/>
      <c r="AI85" s="294"/>
      <c r="AJ85" s="294"/>
      <c r="AK85" s="294"/>
      <c r="AL85" s="294"/>
      <c r="AM85" s="294"/>
      <c r="AN85" s="294"/>
      <c r="AO85" s="294"/>
      <c r="AP85" s="294"/>
      <c r="AQ85" s="294"/>
      <c r="AR85" s="294"/>
      <c r="AS85" s="294"/>
      <c r="AT85" s="294"/>
      <c r="AU85" s="199"/>
      <c r="AV85" s="294"/>
      <c r="AW85" s="294"/>
      <c r="AX85" s="294"/>
      <c r="AY85" s="294"/>
      <c r="AZ85" s="294"/>
      <c r="BA85" s="294"/>
      <c r="BB85" s="453"/>
      <c r="BC85" s="294"/>
      <c r="BD85" s="294"/>
      <c r="BE85" s="294"/>
      <c r="BF85" s="294"/>
      <c r="BG85" s="294"/>
      <c r="BH85" s="294"/>
      <c r="BI85" s="294"/>
      <c r="BJ85" s="453"/>
      <c r="BK85" s="294"/>
      <c r="BL85" s="294"/>
      <c r="BM85" s="294"/>
      <c r="BN85" s="294"/>
      <c r="BO85" s="294"/>
      <c r="BP85" s="294"/>
      <c r="BQ85" s="294"/>
      <c r="BR85" s="294"/>
      <c r="BS85" s="294"/>
      <c r="BT85" s="294"/>
      <c r="BU85" s="294"/>
      <c r="BV85" s="294"/>
      <c r="BW85" s="294"/>
      <c r="BX85" s="294"/>
      <c r="BY85" s="294"/>
      <c r="BZ85" s="294"/>
      <c r="CA85" s="294"/>
      <c r="CB85" s="294"/>
      <c r="CC85" s="294"/>
      <c r="CD85" s="294"/>
      <c r="CE85" s="251"/>
      <c r="CF85" s="294"/>
      <c r="CG85" s="294"/>
      <c r="CH85" s="294"/>
      <c r="CI85" s="294"/>
      <c r="CJ85" s="294"/>
      <c r="CK85" s="294"/>
      <c r="CL85" s="453"/>
      <c r="CM85" s="294"/>
      <c r="CN85" s="294"/>
      <c r="CO85" s="294"/>
      <c r="CP85" s="294"/>
      <c r="CQ85" s="294"/>
      <c r="CR85" s="294"/>
      <c r="CS85" s="294"/>
      <c r="CT85" s="294"/>
      <c r="CU85" s="294"/>
      <c r="CV85" s="251"/>
      <c r="CW85" s="294"/>
      <c r="CX85" s="294"/>
      <c r="CY85" s="294"/>
      <c r="CZ85" s="294"/>
      <c r="DA85" s="251"/>
      <c r="DB85" s="294"/>
      <c r="DC85" s="294"/>
      <c r="DD85" s="294"/>
    </row>
    <row r="86" spans="1:108">
      <c r="A86" s="60" t="s">
        <v>75</v>
      </c>
      <c r="B86" s="41" t="s">
        <v>71</v>
      </c>
      <c r="C86" s="294">
        <f t="shared" si="7"/>
        <v>2770</v>
      </c>
      <c r="E86" s="294"/>
      <c r="F86" s="411" t="s">
        <v>331</v>
      </c>
      <c r="G86" s="294"/>
      <c r="H86" s="251"/>
      <c r="I86" s="294"/>
      <c r="J86" s="453">
        <v>2770</v>
      </c>
      <c r="K86" s="294">
        <v>0</v>
      </c>
      <c r="L86" s="294"/>
      <c r="M86" s="294"/>
      <c r="N86" s="294"/>
      <c r="O86" s="294"/>
      <c r="P86" s="294"/>
      <c r="Q86" s="294"/>
      <c r="R86" s="294" t="s">
        <v>15</v>
      </c>
      <c r="S86" s="294"/>
      <c r="T86" s="294"/>
      <c r="U86" s="294"/>
      <c r="V86" s="294"/>
      <c r="W86" s="294"/>
      <c r="X86" s="251"/>
      <c r="Y86" s="294"/>
      <c r="Z86" s="294"/>
      <c r="AA86" s="294"/>
      <c r="AB86" s="251"/>
      <c r="AC86" s="294"/>
      <c r="AD86" s="453"/>
      <c r="AE86" s="294"/>
      <c r="AF86" s="294"/>
      <c r="AG86" s="294"/>
      <c r="AH86" s="294"/>
      <c r="AI86" s="294"/>
      <c r="AJ86" s="294"/>
      <c r="AK86" s="294"/>
      <c r="AL86" s="294"/>
      <c r="AM86" s="294"/>
      <c r="AN86" s="294"/>
      <c r="AO86" s="294"/>
      <c r="AP86" s="294"/>
      <c r="AQ86" s="294"/>
      <c r="AR86" s="294"/>
      <c r="AS86" s="294"/>
      <c r="AT86" s="294"/>
      <c r="AU86" s="199"/>
      <c r="AV86" s="294"/>
      <c r="AW86" s="294"/>
      <c r="AX86" s="294"/>
      <c r="AY86" s="294"/>
      <c r="AZ86" s="294"/>
      <c r="BA86" s="294"/>
      <c r="BB86" s="453"/>
      <c r="BC86" s="294"/>
      <c r="BD86" s="294"/>
      <c r="BE86" s="294"/>
      <c r="BF86" s="294"/>
      <c r="BG86" s="294"/>
      <c r="BH86" s="294"/>
      <c r="BI86" s="294"/>
      <c r="BJ86" s="453"/>
      <c r="BK86" s="294"/>
      <c r="BL86" s="294"/>
      <c r="BM86" s="294"/>
      <c r="BN86" s="294"/>
      <c r="BO86" s="294"/>
      <c r="BP86" s="294"/>
      <c r="BQ86" s="294"/>
      <c r="BR86" s="294"/>
      <c r="BS86" s="294"/>
      <c r="BT86" s="294"/>
      <c r="BU86" s="294"/>
      <c r="BV86" s="294"/>
      <c r="BW86" s="294"/>
      <c r="BX86" s="294"/>
      <c r="BY86" s="294"/>
      <c r="BZ86" s="294"/>
      <c r="CA86" s="294"/>
      <c r="CB86" s="294"/>
      <c r="CC86" s="294"/>
      <c r="CD86" s="294"/>
      <c r="CE86" s="251"/>
      <c r="CF86" s="294"/>
      <c r="CG86" s="294"/>
      <c r="CH86" s="294"/>
      <c r="CI86" s="294"/>
      <c r="CJ86" s="294"/>
      <c r="CK86" s="294"/>
      <c r="CL86" s="453"/>
      <c r="CM86" s="294"/>
      <c r="CN86" s="294"/>
      <c r="CO86" s="294"/>
      <c r="CP86" s="294"/>
      <c r="CQ86" s="294"/>
      <c r="CR86" s="294"/>
      <c r="CS86" s="294"/>
      <c r="CT86" s="294"/>
      <c r="CU86" s="294"/>
      <c r="CV86" s="251"/>
      <c r="CW86" s="294"/>
      <c r="CX86" s="294"/>
      <c r="CY86" s="294"/>
      <c r="CZ86" s="294"/>
      <c r="DA86" s="251"/>
      <c r="DB86" s="294"/>
      <c r="DC86" s="294"/>
      <c r="DD86" s="294"/>
    </row>
    <row r="87" spans="1:108">
      <c r="A87" s="60" t="s">
        <v>76</v>
      </c>
      <c r="B87" s="41" t="s">
        <v>71</v>
      </c>
      <c r="C87" s="294">
        <f t="shared" si="7"/>
        <v>111631744.42729999</v>
      </c>
      <c r="E87" s="294"/>
      <c r="F87" s="411">
        <v>34549906.734000005</v>
      </c>
      <c r="G87" s="294"/>
      <c r="H87" s="251"/>
      <c r="I87" s="294">
        <v>56441297.7333</v>
      </c>
      <c r="J87" s="453">
        <v>17470091.583333332</v>
      </c>
      <c r="K87" s="294">
        <v>726006.96000000008</v>
      </c>
      <c r="L87" s="294">
        <v>1400649.4166666674</v>
      </c>
      <c r="M87" s="294"/>
      <c r="N87" s="294"/>
      <c r="O87" s="294"/>
      <c r="P87" s="294"/>
      <c r="Q87" s="294"/>
      <c r="R87" s="294">
        <v>970333</v>
      </c>
      <c r="S87" s="294"/>
      <c r="T87" s="294"/>
      <c r="U87" s="294"/>
      <c r="V87" s="294"/>
      <c r="W87" s="294">
        <v>73459</v>
      </c>
      <c r="X87" s="251"/>
      <c r="Y87" s="294"/>
      <c r="Z87" s="294"/>
      <c r="AA87" s="294"/>
      <c r="AB87" s="251"/>
      <c r="AC87" s="294"/>
      <c r="AD87" s="453"/>
      <c r="AE87" s="294"/>
      <c r="AF87" s="294"/>
      <c r="AG87" s="294"/>
      <c r="AH87" s="294"/>
      <c r="AI87" s="294"/>
      <c r="AJ87" s="294"/>
      <c r="AK87" s="294"/>
      <c r="AL87" s="294"/>
      <c r="AM87" s="294"/>
      <c r="AN87" s="294"/>
      <c r="AO87" s="294"/>
      <c r="AP87" s="294"/>
      <c r="AQ87" s="294"/>
      <c r="AR87" s="294"/>
      <c r="AS87" s="294"/>
      <c r="AT87" s="294"/>
      <c r="AU87" s="199"/>
      <c r="AV87" s="294"/>
      <c r="AW87" s="294"/>
      <c r="AX87" s="294"/>
      <c r="AY87" s="294"/>
      <c r="AZ87" s="294"/>
      <c r="BA87" s="294"/>
      <c r="BB87" s="453"/>
      <c r="BC87" s="294"/>
      <c r="BD87" s="294"/>
      <c r="BE87" s="294"/>
      <c r="BF87" s="294"/>
      <c r="BG87" s="294"/>
      <c r="BH87" s="294"/>
      <c r="BI87" s="294"/>
      <c r="BJ87" s="453"/>
      <c r="BK87" s="294"/>
      <c r="BL87" s="294"/>
      <c r="BM87" s="294"/>
      <c r="BN87" s="294"/>
      <c r="BO87" s="294"/>
      <c r="BP87" s="294"/>
      <c r="BQ87" s="294"/>
      <c r="BR87" s="294"/>
      <c r="BS87" s="294"/>
      <c r="BT87" s="294"/>
      <c r="BU87" s="294"/>
      <c r="BV87" s="294"/>
      <c r="BW87" s="294"/>
      <c r="BX87" s="294"/>
      <c r="BY87" s="294"/>
      <c r="BZ87" s="294"/>
      <c r="CA87" s="294"/>
      <c r="CB87" s="294"/>
      <c r="CC87" s="294"/>
      <c r="CD87" s="294"/>
      <c r="CE87" s="251"/>
      <c r="CF87" s="294"/>
      <c r="CG87" s="294"/>
      <c r="CH87" s="294"/>
      <c r="CI87" s="294"/>
      <c r="CJ87" s="294"/>
      <c r="CK87" s="294"/>
      <c r="CL87" s="453"/>
      <c r="CM87" s="294"/>
      <c r="CN87" s="294"/>
      <c r="CO87" s="294"/>
      <c r="CP87" s="294"/>
      <c r="CQ87" s="294"/>
      <c r="CR87" s="294"/>
      <c r="CS87" s="294"/>
      <c r="CT87" s="294"/>
      <c r="CU87" s="294"/>
      <c r="CV87" s="251"/>
      <c r="CW87" s="294"/>
      <c r="CX87" s="294"/>
      <c r="CY87" s="294"/>
      <c r="CZ87" s="294"/>
      <c r="DA87" s="251"/>
      <c r="DB87" s="294"/>
      <c r="DC87" s="294"/>
      <c r="DD87" s="294"/>
    </row>
    <row r="88" spans="1:108">
      <c r="A88" s="60" t="s">
        <v>77</v>
      </c>
      <c r="B88" s="41" t="s">
        <v>71</v>
      </c>
      <c r="C88" s="294">
        <f t="shared" si="7"/>
        <v>739867051.28643322</v>
      </c>
      <c r="E88" s="294"/>
      <c r="F88" s="411">
        <v>507550411.87999994</v>
      </c>
      <c r="G88" s="294"/>
      <c r="H88" s="251"/>
      <c r="I88" s="294">
        <v>48148432.573100001</v>
      </c>
      <c r="J88" s="453">
        <v>115140159</v>
      </c>
      <c r="K88" s="294">
        <v>49077356.533333331</v>
      </c>
      <c r="L88" s="294">
        <v>1276266.3000000005</v>
      </c>
      <c r="M88" s="294"/>
      <c r="N88" s="294"/>
      <c r="O88" s="294"/>
      <c r="P88" s="294"/>
      <c r="Q88" s="294"/>
      <c r="R88" s="294">
        <v>18665524</v>
      </c>
      <c r="S88" s="294"/>
      <c r="T88" s="294"/>
      <c r="U88" s="294"/>
      <c r="V88" s="294"/>
      <c r="W88" s="294">
        <v>8901</v>
      </c>
      <c r="X88" s="251"/>
      <c r="Y88" s="294"/>
      <c r="Z88" s="294"/>
      <c r="AA88" s="294"/>
      <c r="AB88" s="251"/>
      <c r="AC88" s="294"/>
      <c r="AD88" s="453"/>
      <c r="AE88" s="294"/>
      <c r="AF88" s="294"/>
      <c r="AG88" s="294"/>
      <c r="AH88" s="294"/>
      <c r="AI88" s="294"/>
      <c r="AJ88" s="294"/>
      <c r="AK88" s="294"/>
      <c r="AL88" s="294"/>
      <c r="AM88" s="294"/>
      <c r="AN88" s="294"/>
      <c r="AO88" s="294"/>
      <c r="AP88" s="294"/>
      <c r="AQ88" s="294"/>
      <c r="AR88" s="294"/>
      <c r="AS88" s="294"/>
      <c r="AT88" s="294"/>
      <c r="AU88" s="199"/>
      <c r="AV88" s="294"/>
      <c r="AW88" s="294"/>
      <c r="AX88" s="294"/>
      <c r="AY88" s="294"/>
      <c r="AZ88" s="294"/>
      <c r="BA88" s="294"/>
      <c r="BB88" s="453"/>
      <c r="BC88" s="294"/>
      <c r="BD88" s="294"/>
      <c r="BE88" s="294"/>
      <c r="BF88" s="294"/>
      <c r="BG88" s="294"/>
      <c r="BH88" s="294"/>
      <c r="BI88" s="294"/>
      <c r="BJ88" s="453"/>
      <c r="BK88" s="294"/>
      <c r="BL88" s="294"/>
      <c r="BM88" s="294"/>
      <c r="BN88" s="294"/>
      <c r="BO88" s="294"/>
      <c r="BP88" s="294"/>
      <c r="BQ88" s="294"/>
      <c r="BR88" s="294"/>
      <c r="BS88" s="294"/>
      <c r="BT88" s="294"/>
      <c r="BU88" s="294"/>
      <c r="BV88" s="294"/>
      <c r="BW88" s="294"/>
      <c r="BX88" s="294"/>
      <c r="BY88" s="294"/>
      <c r="BZ88" s="294"/>
      <c r="CA88" s="294"/>
      <c r="CB88" s="294"/>
      <c r="CC88" s="294"/>
      <c r="CD88" s="294"/>
      <c r="CE88" s="251"/>
      <c r="CF88" s="294"/>
      <c r="CG88" s="294"/>
      <c r="CH88" s="294"/>
      <c r="CI88" s="294"/>
      <c r="CJ88" s="294"/>
      <c r="CK88" s="294"/>
      <c r="CL88" s="453"/>
      <c r="CM88" s="294"/>
      <c r="CN88" s="294"/>
      <c r="CO88" s="294"/>
      <c r="CP88" s="294"/>
      <c r="CQ88" s="294"/>
      <c r="CR88" s="294"/>
      <c r="CS88" s="294"/>
      <c r="CT88" s="294"/>
      <c r="CU88" s="294"/>
      <c r="CV88" s="251"/>
      <c r="CW88" s="294"/>
      <c r="CX88" s="294"/>
      <c r="CY88" s="294"/>
      <c r="CZ88" s="294"/>
      <c r="DA88" s="251"/>
      <c r="DB88" s="294"/>
      <c r="DC88" s="294"/>
      <c r="DD88" s="294"/>
    </row>
    <row r="89" spans="1:108">
      <c r="A89" s="60" t="s">
        <v>78</v>
      </c>
      <c r="B89" s="41" t="s">
        <v>71</v>
      </c>
      <c r="C89" s="294">
        <f t="shared" si="7"/>
        <v>1825107931.3399999</v>
      </c>
      <c r="E89" s="294"/>
      <c r="F89" s="411">
        <v>958888815</v>
      </c>
      <c r="G89" s="294"/>
      <c r="H89" s="251">
        <v>827896758</v>
      </c>
      <c r="I89" s="294"/>
      <c r="J89" s="453">
        <v>16003751.590000002</v>
      </c>
      <c r="K89" s="294">
        <v>22318606.75</v>
      </c>
      <c r="L89" s="294" t="s">
        <v>329</v>
      </c>
      <c r="M89" s="294"/>
      <c r="N89" s="294"/>
      <c r="O89" s="294"/>
      <c r="P89" s="294"/>
      <c r="Q89" s="294"/>
      <c r="R89" s="294"/>
      <c r="S89" s="294"/>
      <c r="T89" s="294"/>
      <c r="U89" s="294"/>
      <c r="V89" s="294"/>
      <c r="W89" s="294"/>
      <c r="X89" s="251"/>
      <c r="Y89" s="294"/>
      <c r="Z89" s="294"/>
      <c r="AA89" s="294"/>
      <c r="AB89" s="251"/>
      <c r="AC89" s="294"/>
      <c r="AD89" s="453"/>
      <c r="AE89" s="294"/>
      <c r="AF89" s="294"/>
      <c r="AG89" s="294"/>
      <c r="AH89" s="294"/>
      <c r="AI89" s="294"/>
      <c r="AJ89" s="294"/>
      <c r="AK89" s="294"/>
      <c r="AL89" s="294"/>
      <c r="AM89" s="294"/>
      <c r="AN89" s="294"/>
      <c r="AO89" s="294"/>
      <c r="AP89" s="294"/>
      <c r="AQ89" s="294"/>
      <c r="AR89" s="294"/>
      <c r="AS89" s="294"/>
      <c r="AT89" s="294"/>
      <c r="AU89" s="199"/>
      <c r="AV89" s="294"/>
      <c r="AW89" s="294"/>
      <c r="AX89" s="294"/>
      <c r="AY89" s="294"/>
      <c r="AZ89" s="294"/>
      <c r="BA89" s="294"/>
      <c r="BB89" s="453"/>
      <c r="BC89" s="294"/>
      <c r="BD89" s="294"/>
      <c r="BE89" s="294"/>
      <c r="BF89" s="294"/>
      <c r="BG89" s="294"/>
      <c r="BH89" s="294"/>
      <c r="BI89" s="294"/>
      <c r="BJ89" s="453"/>
      <c r="BK89" s="294"/>
      <c r="BL89" s="294"/>
      <c r="BM89" s="294"/>
      <c r="BN89" s="294"/>
      <c r="BO89" s="294"/>
      <c r="BP89" s="294"/>
      <c r="BQ89" s="294"/>
      <c r="BR89" s="294"/>
      <c r="BS89" s="294"/>
      <c r="BT89" s="294"/>
      <c r="BU89" s="294"/>
      <c r="BV89" s="294"/>
      <c r="BW89" s="294"/>
      <c r="BX89" s="294"/>
      <c r="BY89" s="294"/>
      <c r="BZ89" s="294"/>
      <c r="CA89" s="294"/>
      <c r="CB89" s="294"/>
      <c r="CC89" s="294"/>
      <c r="CD89" s="294"/>
      <c r="CE89" s="251"/>
      <c r="CF89" s="294"/>
      <c r="CG89" s="294"/>
      <c r="CH89" s="294"/>
      <c r="CI89" s="294"/>
      <c r="CJ89" s="294"/>
      <c r="CK89" s="294"/>
      <c r="CL89" s="453"/>
      <c r="CM89" s="294"/>
      <c r="CN89" s="294"/>
      <c r="CO89" s="294"/>
      <c r="CP89" s="294"/>
      <c r="CQ89" s="294"/>
      <c r="CR89" s="294"/>
      <c r="CS89" s="294"/>
      <c r="CT89" s="294"/>
      <c r="CU89" s="294"/>
      <c r="CV89" s="251"/>
      <c r="CW89" s="294"/>
      <c r="CX89" s="294"/>
      <c r="CY89" s="294"/>
      <c r="CZ89" s="294"/>
      <c r="DA89" s="251"/>
      <c r="DB89" s="294"/>
      <c r="DC89" s="294"/>
      <c r="DD89" s="294"/>
    </row>
    <row r="90" spans="1:108" ht="24.75">
      <c r="A90" s="60" t="s">
        <v>79</v>
      </c>
      <c r="B90" s="41" t="s">
        <v>71</v>
      </c>
      <c r="C90" s="294">
        <f t="shared" si="7"/>
        <v>428356699.99947399</v>
      </c>
      <c r="E90" s="294"/>
      <c r="F90" s="411">
        <v>248657027</v>
      </c>
      <c r="G90" s="294"/>
      <c r="H90" s="251">
        <v>148867305</v>
      </c>
      <c r="I90" s="294"/>
      <c r="J90" s="453">
        <v>8547805.2194740437</v>
      </c>
      <c r="K90" s="294">
        <v>22284562.779999997</v>
      </c>
      <c r="L90" s="294" t="s">
        <v>329</v>
      </c>
      <c r="M90" s="294"/>
      <c r="N90" s="294"/>
      <c r="O90" s="294"/>
      <c r="P90" s="294"/>
      <c r="Q90" s="294"/>
      <c r="R90" s="294"/>
      <c r="S90" s="294"/>
      <c r="T90" s="294"/>
      <c r="U90" s="294"/>
      <c r="V90" s="294"/>
      <c r="W90" s="294"/>
      <c r="X90" s="251"/>
      <c r="Y90" s="294"/>
      <c r="Z90" s="294"/>
      <c r="AA90" s="294"/>
      <c r="AB90" s="251"/>
      <c r="AC90" s="294"/>
      <c r="AD90" s="453"/>
      <c r="AE90" s="294"/>
      <c r="AF90" s="294"/>
      <c r="AG90" s="294"/>
      <c r="AH90" s="294"/>
      <c r="AI90" s="294"/>
      <c r="AJ90" s="294"/>
      <c r="AK90" s="294"/>
      <c r="AL90" s="294"/>
      <c r="AM90" s="294"/>
      <c r="AN90" s="294"/>
      <c r="AO90" s="294"/>
      <c r="AP90" s="294"/>
      <c r="AQ90" s="294"/>
      <c r="AR90" s="294"/>
      <c r="AS90" s="294"/>
      <c r="AT90" s="294"/>
      <c r="AU90" s="199"/>
      <c r="AV90" s="294"/>
      <c r="AW90" s="294"/>
      <c r="AX90" s="294"/>
      <c r="AY90" s="294"/>
      <c r="AZ90" s="294"/>
      <c r="BA90" s="294"/>
      <c r="BB90" s="453"/>
      <c r="BC90" s="294"/>
      <c r="BD90" s="294"/>
      <c r="BE90" s="294"/>
      <c r="BF90" s="294"/>
      <c r="BG90" s="294"/>
      <c r="BH90" s="294"/>
      <c r="BI90" s="294"/>
      <c r="BJ90" s="453"/>
      <c r="BK90" s="294"/>
      <c r="BL90" s="294"/>
      <c r="BM90" s="294"/>
      <c r="BN90" s="294"/>
      <c r="BO90" s="294"/>
      <c r="BP90" s="294"/>
      <c r="BQ90" s="294"/>
      <c r="BR90" s="294"/>
      <c r="BS90" s="294"/>
      <c r="BT90" s="294"/>
      <c r="BU90" s="294"/>
      <c r="BV90" s="294"/>
      <c r="BW90" s="294"/>
      <c r="BX90" s="294"/>
      <c r="BY90" s="294"/>
      <c r="BZ90" s="294"/>
      <c r="CA90" s="294"/>
      <c r="CB90" s="294"/>
      <c r="CC90" s="294"/>
      <c r="CD90" s="294"/>
      <c r="CE90" s="251"/>
      <c r="CF90" s="294"/>
      <c r="CG90" s="294"/>
      <c r="CH90" s="294"/>
      <c r="CI90" s="294"/>
      <c r="CJ90" s="294"/>
      <c r="CK90" s="294"/>
      <c r="CL90" s="453"/>
      <c r="CM90" s="294"/>
      <c r="CN90" s="294"/>
      <c r="CO90" s="294"/>
      <c r="CP90" s="294"/>
      <c r="CQ90" s="294"/>
      <c r="CR90" s="294"/>
      <c r="CS90" s="294"/>
      <c r="CT90" s="294"/>
      <c r="CU90" s="294"/>
      <c r="CV90" s="251"/>
      <c r="CW90" s="294"/>
      <c r="CX90" s="294"/>
      <c r="CY90" s="294"/>
      <c r="CZ90" s="294"/>
      <c r="DA90" s="251"/>
      <c r="DB90" s="294"/>
      <c r="DC90" s="294"/>
      <c r="DD90" s="294"/>
    </row>
    <row r="91" spans="1:108">
      <c r="A91" s="60" t="s">
        <v>80</v>
      </c>
      <c r="B91" s="41" t="s">
        <v>71</v>
      </c>
      <c r="C91" s="294">
        <f t="shared" si="7"/>
        <v>173968364.03</v>
      </c>
      <c r="E91" s="294"/>
      <c r="F91" s="411">
        <v>120839464</v>
      </c>
      <c r="G91" s="294"/>
      <c r="H91" s="251">
        <v>46296913</v>
      </c>
      <c r="I91" s="294"/>
      <c r="J91" s="453">
        <v>3849481.27</v>
      </c>
      <c r="K91" s="294">
        <v>2982505.76</v>
      </c>
      <c r="L91" s="294" t="s">
        <v>329</v>
      </c>
      <c r="M91" s="294"/>
      <c r="N91" s="294"/>
      <c r="O91" s="294"/>
      <c r="P91" s="294"/>
      <c r="Q91" s="294"/>
      <c r="R91" s="294"/>
      <c r="S91" s="294"/>
      <c r="T91" s="294"/>
      <c r="U91" s="294"/>
      <c r="V91" s="294"/>
      <c r="W91" s="294"/>
      <c r="X91" s="251"/>
      <c r="Y91" s="294"/>
      <c r="Z91" s="294"/>
      <c r="AA91" s="294"/>
      <c r="AB91" s="251"/>
      <c r="AC91" s="294"/>
      <c r="AD91" s="453"/>
      <c r="AE91" s="294"/>
      <c r="AF91" s="294"/>
      <c r="AG91" s="294"/>
      <c r="AH91" s="294"/>
      <c r="AI91" s="294"/>
      <c r="AJ91" s="294"/>
      <c r="AK91" s="294"/>
      <c r="AL91" s="294"/>
      <c r="AM91" s="294"/>
      <c r="AN91" s="294"/>
      <c r="AO91" s="294"/>
      <c r="AP91" s="294"/>
      <c r="AQ91" s="294"/>
      <c r="AR91" s="294"/>
      <c r="AS91" s="294"/>
      <c r="AT91" s="294"/>
      <c r="AU91" s="199"/>
      <c r="AV91" s="294"/>
      <c r="AW91" s="294"/>
      <c r="AX91" s="294"/>
      <c r="AY91" s="294"/>
      <c r="AZ91" s="294"/>
      <c r="BA91" s="294"/>
      <c r="BB91" s="453"/>
      <c r="BC91" s="294"/>
      <c r="BD91" s="294"/>
      <c r="BE91" s="294"/>
      <c r="BF91" s="294"/>
      <c r="BG91" s="294"/>
      <c r="BH91" s="294"/>
      <c r="BI91" s="294"/>
      <c r="BJ91" s="453"/>
      <c r="BK91" s="294"/>
      <c r="BL91" s="294"/>
      <c r="BM91" s="294"/>
      <c r="BN91" s="294"/>
      <c r="BO91" s="294"/>
      <c r="BP91" s="294"/>
      <c r="BQ91" s="294"/>
      <c r="BR91" s="294"/>
      <c r="BS91" s="294"/>
      <c r="BT91" s="294"/>
      <c r="BU91" s="294"/>
      <c r="BV91" s="294"/>
      <c r="BW91" s="294"/>
      <c r="BX91" s="294"/>
      <c r="BY91" s="294"/>
      <c r="BZ91" s="294"/>
      <c r="CA91" s="294"/>
      <c r="CB91" s="294"/>
      <c r="CC91" s="294"/>
      <c r="CD91" s="294"/>
      <c r="CE91" s="251"/>
      <c r="CF91" s="294"/>
      <c r="CG91" s="294"/>
      <c r="CH91" s="294"/>
      <c r="CI91" s="294"/>
      <c r="CJ91" s="294"/>
      <c r="CK91" s="294"/>
      <c r="CL91" s="453"/>
      <c r="CM91" s="294"/>
      <c r="CN91" s="294"/>
      <c r="CO91" s="294"/>
      <c r="CP91" s="294"/>
      <c r="CQ91" s="294"/>
      <c r="CR91" s="294"/>
      <c r="CS91" s="294"/>
      <c r="CT91" s="294"/>
      <c r="CU91" s="294"/>
      <c r="CV91" s="251"/>
      <c r="CW91" s="294"/>
      <c r="CX91" s="294"/>
      <c r="CY91" s="294"/>
      <c r="CZ91" s="294"/>
      <c r="DA91" s="251"/>
      <c r="DB91" s="294"/>
      <c r="DC91" s="294"/>
      <c r="DD91" s="294"/>
    </row>
    <row r="92" spans="1:108">
      <c r="A92" s="60" t="s">
        <v>81</v>
      </c>
      <c r="B92" s="41" t="s">
        <v>71</v>
      </c>
      <c r="C92" s="294">
        <f t="shared" si="7"/>
        <v>62392039.555333331</v>
      </c>
      <c r="E92" s="294"/>
      <c r="F92" s="411">
        <v>27127512.122000001</v>
      </c>
      <c r="G92" s="294"/>
      <c r="H92" s="251">
        <v>32104116</v>
      </c>
      <c r="I92" s="294"/>
      <c r="J92" s="453">
        <v>967659.03333333298</v>
      </c>
      <c r="K92" s="294">
        <v>2192752.3999999985</v>
      </c>
      <c r="L92" s="294" t="s">
        <v>329</v>
      </c>
      <c r="M92" s="294"/>
      <c r="N92" s="294"/>
      <c r="O92" s="294"/>
      <c r="P92" s="294"/>
      <c r="Q92" s="294"/>
      <c r="R92" s="294"/>
      <c r="S92" s="294"/>
      <c r="T92" s="294"/>
      <c r="U92" s="294"/>
      <c r="V92" s="294"/>
      <c r="W92" s="294"/>
      <c r="X92" s="251"/>
      <c r="Y92" s="294"/>
      <c r="Z92" s="294"/>
      <c r="AA92" s="294"/>
      <c r="AB92" s="251"/>
      <c r="AC92" s="294"/>
      <c r="AD92" s="453"/>
      <c r="AE92" s="294"/>
      <c r="AF92" s="294"/>
      <c r="AG92" s="294"/>
      <c r="AH92" s="294"/>
      <c r="AI92" s="294"/>
      <c r="AJ92" s="294"/>
      <c r="AK92" s="294"/>
      <c r="AL92" s="294"/>
      <c r="AM92" s="294"/>
      <c r="AN92" s="294"/>
      <c r="AO92" s="294"/>
      <c r="AP92" s="294"/>
      <c r="AQ92" s="294"/>
      <c r="AR92" s="294"/>
      <c r="AS92" s="294"/>
      <c r="AT92" s="294"/>
      <c r="AU92" s="199"/>
      <c r="AV92" s="294"/>
      <c r="AW92" s="294"/>
      <c r="AX92" s="294"/>
      <c r="AY92" s="294"/>
      <c r="AZ92" s="294"/>
      <c r="BA92" s="294"/>
      <c r="BB92" s="453"/>
      <c r="BC92" s="294"/>
      <c r="BD92" s="294"/>
      <c r="BE92" s="294"/>
      <c r="BF92" s="294"/>
      <c r="BG92" s="294"/>
      <c r="BH92" s="294"/>
      <c r="BI92" s="294"/>
      <c r="BJ92" s="453"/>
      <c r="BK92" s="294"/>
      <c r="BL92" s="294"/>
      <c r="BM92" s="294"/>
      <c r="BN92" s="294"/>
      <c r="BO92" s="294"/>
      <c r="BP92" s="294"/>
      <c r="BQ92" s="294"/>
      <c r="BR92" s="294"/>
      <c r="BS92" s="294"/>
      <c r="BT92" s="294"/>
      <c r="BU92" s="294"/>
      <c r="BV92" s="294"/>
      <c r="BW92" s="294"/>
      <c r="BX92" s="294"/>
      <c r="BY92" s="294"/>
      <c r="BZ92" s="294"/>
      <c r="CA92" s="294"/>
      <c r="CB92" s="294"/>
      <c r="CC92" s="294"/>
      <c r="CD92" s="294"/>
      <c r="CE92" s="251"/>
      <c r="CF92" s="294"/>
      <c r="CG92" s="294"/>
      <c r="CH92" s="294"/>
      <c r="CI92" s="294"/>
      <c r="CJ92" s="294"/>
      <c r="CK92" s="294"/>
      <c r="CL92" s="453"/>
      <c r="CM92" s="294"/>
      <c r="CN92" s="294"/>
      <c r="CO92" s="294"/>
      <c r="CP92" s="294"/>
      <c r="CQ92" s="294"/>
      <c r="CR92" s="294"/>
      <c r="CS92" s="294"/>
      <c r="CT92" s="294"/>
      <c r="CU92" s="294"/>
      <c r="CV92" s="251"/>
      <c r="CW92" s="294"/>
      <c r="CX92" s="294"/>
      <c r="CY92" s="294"/>
      <c r="CZ92" s="294"/>
      <c r="DA92" s="251"/>
      <c r="DB92" s="294"/>
      <c r="DC92" s="294"/>
      <c r="DD92" s="294"/>
    </row>
    <row r="93" spans="1:108" ht="24.75">
      <c r="A93" s="60" t="s">
        <v>82</v>
      </c>
      <c r="B93" s="41" t="s">
        <v>71</v>
      </c>
      <c r="C93" s="294">
        <f t="shared" si="7"/>
        <v>211377983.81333333</v>
      </c>
      <c r="E93" s="294"/>
      <c r="F93" s="411">
        <v>75901259</v>
      </c>
      <c r="G93" s="294"/>
      <c r="H93" s="251">
        <v>123215742</v>
      </c>
      <c r="I93" s="294"/>
      <c r="J93" s="453">
        <v>5379586</v>
      </c>
      <c r="K93" s="294">
        <v>6881396.8133333325</v>
      </c>
      <c r="L93" s="294" t="s">
        <v>329</v>
      </c>
      <c r="M93" s="294"/>
      <c r="N93" s="294"/>
      <c r="O93" s="294"/>
      <c r="P93" s="294"/>
      <c r="Q93" s="294"/>
      <c r="R93" s="294"/>
      <c r="S93" s="294"/>
      <c r="T93" s="294"/>
      <c r="U93" s="294"/>
      <c r="V93" s="294"/>
      <c r="W93" s="294"/>
      <c r="X93" s="251"/>
      <c r="Y93" s="294"/>
      <c r="Z93" s="294"/>
      <c r="AA93" s="294"/>
      <c r="AB93" s="251"/>
      <c r="AC93" s="294"/>
      <c r="AD93" s="453"/>
      <c r="AE93" s="294"/>
      <c r="AF93" s="294"/>
      <c r="AG93" s="294"/>
      <c r="AH93" s="294"/>
      <c r="AI93" s="294"/>
      <c r="AJ93" s="294"/>
      <c r="AK93" s="294"/>
      <c r="AL93" s="294"/>
      <c r="AM93" s="294"/>
      <c r="AN93" s="294"/>
      <c r="AO93" s="294"/>
      <c r="AP93" s="294"/>
      <c r="AQ93" s="294"/>
      <c r="AR93" s="294"/>
      <c r="AS93" s="294"/>
      <c r="AT93" s="294"/>
      <c r="AU93" s="199"/>
      <c r="AV93" s="294"/>
      <c r="AW93" s="294"/>
      <c r="AX93" s="294"/>
      <c r="AY93" s="294"/>
      <c r="AZ93" s="294"/>
      <c r="BA93" s="294"/>
      <c r="BB93" s="453"/>
      <c r="BC93" s="294"/>
      <c r="BD93" s="294"/>
      <c r="BE93" s="294"/>
      <c r="BF93" s="294"/>
      <c r="BG93" s="294"/>
      <c r="BH93" s="294"/>
      <c r="BI93" s="294"/>
      <c r="BJ93" s="453"/>
      <c r="BK93" s="294"/>
      <c r="BL93" s="294"/>
      <c r="BM93" s="294"/>
      <c r="BN93" s="294"/>
      <c r="BO93" s="294"/>
      <c r="BP93" s="294"/>
      <c r="BQ93" s="294"/>
      <c r="BR93" s="294"/>
      <c r="BS93" s="294"/>
      <c r="BT93" s="294"/>
      <c r="BU93" s="294"/>
      <c r="BV93" s="294"/>
      <c r="BW93" s="294"/>
      <c r="BX93" s="294"/>
      <c r="BY93" s="294"/>
      <c r="BZ93" s="294"/>
      <c r="CA93" s="294"/>
      <c r="CB93" s="294"/>
      <c r="CC93" s="294"/>
      <c r="CD93" s="294"/>
      <c r="CE93" s="251"/>
      <c r="CF93" s="294"/>
      <c r="CG93" s="294"/>
      <c r="CH93" s="294"/>
      <c r="CI93" s="294"/>
      <c r="CJ93" s="294"/>
      <c r="CK93" s="294"/>
      <c r="CL93" s="453"/>
      <c r="CM93" s="294"/>
      <c r="CN93" s="294"/>
      <c r="CO93" s="294"/>
      <c r="CP93" s="294"/>
      <c r="CQ93" s="294"/>
      <c r="CR93" s="294"/>
      <c r="CS93" s="294"/>
      <c r="CT93" s="294"/>
      <c r="CU93" s="294"/>
      <c r="CV93" s="251"/>
      <c r="CW93" s="294"/>
      <c r="CX93" s="294"/>
      <c r="CY93" s="294"/>
      <c r="CZ93" s="294"/>
      <c r="DA93" s="251"/>
      <c r="DB93" s="294"/>
      <c r="DC93" s="294"/>
      <c r="DD93" s="294"/>
    </row>
    <row r="94" spans="1:108">
      <c r="A94" s="60" t="s">
        <v>83</v>
      </c>
      <c r="B94" s="41" t="s">
        <v>71</v>
      </c>
      <c r="C94" s="294">
        <f t="shared" si="7"/>
        <v>2160205.5589999999</v>
      </c>
      <c r="E94" s="294"/>
      <c r="F94" s="411">
        <v>1790605.8089999999</v>
      </c>
      <c r="G94" s="294"/>
      <c r="H94" s="251">
        <v>261179.75000000003</v>
      </c>
      <c r="I94" s="294"/>
      <c r="J94" s="453">
        <v>1</v>
      </c>
      <c r="K94" s="294">
        <v>108419</v>
      </c>
      <c r="L94" s="294" t="s">
        <v>329</v>
      </c>
      <c r="M94" s="294"/>
      <c r="N94" s="294"/>
      <c r="O94" s="294"/>
      <c r="P94" s="294"/>
      <c r="Q94" s="294"/>
      <c r="R94" s="294"/>
      <c r="S94" s="294"/>
      <c r="T94" s="294"/>
      <c r="U94" s="294"/>
      <c r="V94" s="294"/>
      <c r="W94" s="294"/>
      <c r="X94" s="251"/>
      <c r="Y94" s="294"/>
      <c r="Z94" s="294"/>
      <c r="AA94" s="294"/>
      <c r="AB94" s="251"/>
      <c r="AC94" s="294"/>
      <c r="AD94" s="453"/>
      <c r="AE94" s="294"/>
      <c r="AF94" s="294"/>
      <c r="AG94" s="294"/>
      <c r="AH94" s="294"/>
      <c r="AI94" s="294"/>
      <c r="AJ94" s="294"/>
      <c r="AK94" s="294"/>
      <c r="AL94" s="294"/>
      <c r="AM94" s="294"/>
      <c r="AN94" s="294"/>
      <c r="AO94" s="294"/>
      <c r="AP94" s="294"/>
      <c r="AQ94" s="294"/>
      <c r="AR94" s="294"/>
      <c r="AS94" s="294"/>
      <c r="AT94" s="294"/>
      <c r="AU94" s="199"/>
      <c r="AV94" s="294"/>
      <c r="AW94" s="294"/>
      <c r="AX94" s="294"/>
      <c r="AY94" s="294"/>
      <c r="AZ94" s="294"/>
      <c r="BA94" s="294"/>
      <c r="BB94" s="453"/>
      <c r="BC94" s="294"/>
      <c r="BD94" s="294"/>
      <c r="BE94" s="294"/>
      <c r="BF94" s="294"/>
      <c r="BG94" s="294"/>
      <c r="BH94" s="294"/>
      <c r="BI94" s="294"/>
      <c r="BJ94" s="453"/>
      <c r="BK94" s="294"/>
      <c r="BL94" s="294"/>
      <c r="BM94" s="294"/>
      <c r="BN94" s="294"/>
      <c r="BO94" s="294"/>
      <c r="BP94" s="294"/>
      <c r="BQ94" s="294"/>
      <c r="BR94" s="294"/>
      <c r="BS94" s="294"/>
      <c r="BT94" s="294"/>
      <c r="BU94" s="294"/>
      <c r="BV94" s="294"/>
      <c r="BW94" s="294"/>
      <c r="BX94" s="294"/>
      <c r="BY94" s="294"/>
      <c r="BZ94" s="294"/>
      <c r="CA94" s="294"/>
      <c r="CB94" s="294"/>
      <c r="CC94" s="294"/>
      <c r="CD94" s="294"/>
      <c r="CE94" s="251"/>
      <c r="CF94" s="294"/>
      <c r="CG94" s="294"/>
      <c r="CH94" s="294"/>
      <c r="CI94" s="294"/>
      <c r="CJ94" s="294"/>
      <c r="CK94" s="294"/>
      <c r="CL94" s="453"/>
      <c r="CM94" s="294"/>
      <c r="CN94" s="294"/>
      <c r="CO94" s="294"/>
      <c r="CP94" s="294"/>
      <c r="CQ94" s="294"/>
      <c r="CR94" s="294"/>
      <c r="CS94" s="294"/>
      <c r="CT94" s="294"/>
      <c r="CU94" s="294"/>
      <c r="CV94" s="251"/>
      <c r="CW94" s="294"/>
      <c r="CX94" s="294"/>
      <c r="CY94" s="294"/>
      <c r="CZ94" s="294"/>
      <c r="DA94" s="251"/>
      <c r="DB94" s="294"/>
      <c r="DC94" s="294"/>
      <c r="DD94" s="294"/>
    </row>
    <row r="95" spans="1:108">
      <c r="A95" s="60" t="s">
        <v>84</v>
      </c>
      <c r="B95" s="41" t="s">
        <v>71</v>
      </c>
      <c r="C95" s="294">
        <f t="shared" si="7"/>
        <v>18112660.043000001</v>
      </c>
      <c r="E95" s="294"/>
      <c r="F95" s="411">
        <v>10156212.593</v>
      </c>
      <c r="G95" s="294"/>
      <c r="H95" s="251">
        <v>7668780.4500000011</v>
      </c>
      <c r="I95" s="294"/>
      <c r="J95" s="453">
        <v>38964</v>
      </c>
      <c r="K95" s="294">
        <v>248703</v>
      </c>
      <c r="L95" s="294" t="s">
        <v>329</v>
      </c>
      <c r="M95" s="294"/>
      <c r="N95" s="294"/>
      <c r="O95" s="294"/>
      <c r="P95" s="294"/>
      <c r="Q95" s="294"/>
      <c r="R95" s="294"/>
      <c r="S95" s="294"/>
      <c r="T95" s="294"/>
      <c r="U95" s="294"/>
      <c r="V95" s="294"/>
      <c r="W95" s="294"/>
      <c r="X95" s="251"/>
      <c r="Y95" s="294"/>
      <c r="Z95" s="294"/>
      <c r="AA95" s="294"/>
      <c r="AB95" s="251"/>
      <c r="AC95" s="294"/>
      <c r="AD95" s="453"/>
      <c r="AE95" s="294"/>
      <c r="AF95" s="294"/>
      <c r="AG95" s="294"/>
      <c r="AH95" s="294"/>
      <c r="AI95" s="294"/>
      <c r="AJ95" s="294"/>
      <c r="AK95" s="294"/>
      <c r="AL95" s="294"/>
      <c r="AM95" s="294"/>
      <c r="AN95" s="294"/>
      <c r="AO95" s="294"/>
      <c r="AP95" s="294"/>
      <c r="AQ95" s="294"/>
      <c r="AR95" s="294"/>
      <c r="AS95" s="294"/>
      <c r="AT95" s="294"/>
      <c r="AU95" s="199"/>
      <c r="AV95" s="294"/>
      <c r="AW95" s="294"/>
      <c r="AX95" s="294"/>
      <c r="AY95" s="294"/>
      <c r="AZ95" s="294"/>
      <c r="BA95" s="294"/>
      <c r="BB95" s="453"/>
      <c r="BC95" s="294"/>
      <c r="BD95" s="294"/>
      <c r="BE95" s="294"/>
      <c r="BF95" s="294"/>
      <c r="BG95" s="294"/>
      <c r="BH95" s="294"/>
      <c r="BI95" s="294"/>
      <c r="BJ95" s="453"/>
      <c r="BK95" s="294"/>
      <c r="BL95" s="294"/>
      <c r="BM95" s="294"/>
      <c r="BN95" s="294"/>
      <c r="BO95" s="294"/>
      <c r="BP95" s="294"/>
      <c r="BQ95" s="294"/>
      <c r="BR95" s="294"/>
      <c r="BS95" s="294"/>
      <c r="BT95" s="294"/>
      <c r="BU95" s="294"/>
      <c r="BV95" s="294"/>
      <c r="BW95" s="294"/>
      <c r="BX95" s="294"/>
      <c r="BY95" s="294"/>
      <c r="BZ95" s="294"/>
      <c r="CA95" s="294"/>
      <c r="CB95" s="294"/>
      <c r="CC95" s="294"/>
      <c r="CD95" s="294"/>
      <c r="CE95" s="251"/>
      <c r="CF95" s="294"/>
      <c r="CG95" s="294"/>
      <c r="CH95" s="294"/>
      <c r="CI95" s="294"/>
      <c r="CJ95" s="294"/>
      <c r="CK95" s="294"/>
      <c r="CL95" s="453"/>
      <c r="CM95" s="294"/>
      <c r="CN95" s="294"/>
      <c r="CO95" s="294"/>
      <c r="CP95" s="294"/>
      <c r="CQ95" s="294"/>
      <c r="CR95" s="294"/>
      <c r="CS95" s="294"/>
      <c r="CT95" s="294"/>
      <c r="CU95" s="294"/>
      <c r="CV95" s="251"/>
      <c r="CW95" s="294"/>
      <c r="CX95" s="294"/>
      <c r="CY95" s="294"/>
      <c r="CZ95" s="294"/>
      <c r="DA95" s="251"/>
      <c r="DB95" s="294"/>
      <c r="DC95" s="294"/>
      <c r="DD95" s="294"/>
    </row>
    <row r="96" spans="1:108" ht="23.25">
      <c r="A96" s="60" t="s">
        <v>85</v>
      </c>
      <c r="B96" s="47" t="s">
        <v>86</v>
      </c>
      <c r="C96" s="269">
        <f t="shared" si="7"/>
        <v>236758865</v>
      </c>
      <c r="E96" s="269"/>
      <c r="F96" s="385">
        <v>177194289</v>
      </c>
      <c r="G96" s="269"/>
      <c r="H96" s="251">
        <v>48127625</v>
      </c>
      <c r="I96" s="269"/>
      <c r="J96" s="427">
        <v>1440176</v>
      </c>
      <c r="K96" s="269">
        <v>9996775</v>
      </c>
      <c r="L96" s="269" t="s">
        <v>329</v>
      </c>
      <c r="M96" s="269"/>
      <c r="N96" s="269"/>
      <c r="O96" s="269"/>
      <c r="P96" s="269"/>
      <c r="Q96" s="269"/>
      <c r="R96" s="269"/>
      <c r="S96" s="269"/>
      <c r="T96" s="269"/>
      <c r="U96" s="269"/>
      <c r="V96" s="269"/>
      <c r="W96" s="269"/>
      <c r="X96" s="225"/>
      <c r="Y96" s="269"/>
      <c r="Z96" s="269"/>
      <c r="AA96" s="269"/>
      <c r="AB96" s="225"/>
      <c r="AC96" s="269"/>
      <c r="AD96" s="427"/>
      <c r="AE96" s="269"/>
      <c r="AF96" s="269"/>
      <c r="AG96" s="269"/>
      <c r="AH96" s="269"/>
      <c r="AI96" s="269"/>
      <c r="AJ96" s="269"/>
      <c r="AK96" s="269"/>
      <c r="AL96" s="269"/>
      <c r="AM96" s="269"/>
      <c r="AN96" s="269"/>
      <c r="AO96" s="269"/>
      <c r="AP96" s="269"/>
      <c r="AQ96" s="269"/>
      <c r="AR96" s="269"/>
      <c r="AS96" s="269"/>
      <c r="AT96" s="269"/>
      <c r="AU96" s="185"/>
      <c r="AV96" s="269"/>
      <c r="AW96" s="269"/>
      <c r="AX96" s="269"/>
      <c r="AY96" s="269"/>
      <c r="AZ96" s="269"/>
      <c r="BA96" s="269"/>
      <c r="BB96" s="427"/>
      <c r="BC96" s="269"/>
      <c r="BD96" s="269"/>
      <c r="BE96" s="269"/>
      <c r="BF96" s="269"/>
      <c r="BG96" s="269"/>
      <c r="BH96" s="269"/>
      <c r="BI96" s="269"/>
      <c r="BJ96" s="427"/>
      <c r="BK96" s="269"/>
      <c r="BL96" s="269"/>
      <c r="BM96" s="269"/>
      <c r="BN96" s="269"/>
      <c r="BO96" s="269"/>
      <c r="BP96" s="269"/>
      <c r="BQ96" s="269"/>
      <c r="BR96" s="269"/>
      <c r="BS96" s="269"/>
      <c r="BT96" s="269"/>
      <c r="BU96" s="269"/>
      <c r="BV96" s="269"/>
      <c r="BW96" s="269"/>
      <c r="BX96" s="269"/>
      <c r="BY96" s="269"/>
      <c r="BZ96" s="269"/>
      <c r="CA96" s="269"/>
      <c r="CB96" s="269"/>
      <c r="CC96" s="269"/>
      <c r="CD96" s="269"/>
      <c r="CE96" s="225"/>
      <c r="CF96" s="269"/>
      <c r="CG96" s="269"/>
      <c r="CH96" s="269"/>
      <c r="CI96" s="269"/>
      <c r="CJ96" s="269"/>
      <c r="CK96" s="269"/>
      <c r="CL96" s="427"/>
      <c r="CM96" s="269"/>
      <c r="CN96" s="269"/>
      <c r="CO96" s="269"/>
      <c r="CP96" s="269"/>
      <c r="CQ96" s="269"/>
      <c r="CR96" s="269"/>
      <c r="CS96" s="269"/>
      <c r="CT96" s="269"/>
      <c r="CU96" s="269"/>
      <c r="CV96" s="225"/>
      <c r="CW96" s="269"/>
      <c r="CX96" s="269"/>
      <c r="CY96" s="269"/>
      <c r="CZ96" s="269"/>
      <c r="DA96" s="225"/>
      <c r="DB96" s="269"/>
      <c r="DC96" s="269"/>
      <c r="DD96" s="269"/>
    </row>
    <row r="97" spans="1:108" ht="23.25">
      <c r="A97" s="60" t="s">
        <v>87</v>
      </c>
      <c r="B97" s="47" t="s">
        <v>86</v>
      </c>
      <c r="C97" s="269">
        <f t="shared" si="7"/>
        <v>792498</v>
      </c>
      <c r="E97" s="269"/>
      <c r="F97" s="385">
        <v>776569</v>
      </c>
      <c r="G97" s="269"/>
      <c r="H97" s="225">
        <v>8367</v>
      </c>
      <c r="I97" s="269"/>
      <c r="J97" s="427">
        <v>0</v>
      </c>
      <c r="K97" s="269">
        <v>7562</v>
      </c>
      <c r="L97" s="269" t="s">
        <v>329</v>
      </c>
      <c r="M97" s="269"/>
      <c r="N97" s="269"/>
      <c r="O97" s="269"/>
      <c r="P97" s="269"/>
      <c r="Q97" s="269"/>
      <c r="R97" s="269"/>
      <c r="S97" s="269"/>
      <c r="T97" s="269"/>
      <c r="U97" s="269"/>
      <c r="V97" s="269"/>
      <c r="W97" s="269"/>
      <c r="X97" s="225"/>
      <c r="Y97" s="269"/>
      <c r="Z97" s="269"/>
      <c r="AA97" s="269"/>
      <c r="AB97" s="225"/>
      <c r="AC97" s="269"/>
      <c r="AD97" s="427"/>
      <c r="AE97" s="269"/>
      <c r="AF97" s="269"/>
      <c r="AG97" s="269"/>
      <c r="AH97" s="269"/>
      <c r="AI97" s="269"/>
      <c r="AJ97" s="269"/>
      <c r="AK97" s="269"/>
      <c r="AL97" s="269"/>
      <c r="AM97" s="269"/>
      <c r="AN97" s="269"/>
      <c r="AO97" s="269"/>
      <c r="AP97" s="269"/>
      <c r="AQ97" s="269"/>
      <c r="AR97" s="269"/>
      <c r="AS97" s="269"/>
      <c r="AT97" s="269"/>
      <c r="AU97" s="185"/>
      <c r="AV97" s="269"/>
      <c r="AW97" s="269"/>
      <c r="AX97" s="269"/>
      <c r="AY97" s="269"/>
      <c r="AZ97" s="269"/>
      <c r="BA97" s="269"/>
      <c r="BB97" s="427"/>
      <c r="BC97" s="269"/>
      <c r="BD97" s="269"/>
      <c r="BE97" s="269"/>
      <c r="BF97" s="269"/>
      <c r="BG97" s="269"/>
      <c r="BH97" s="269"/>
      <c r="BI97" s="269"/>
      <c r="BJ97" s="427"/>
      <c r="BK97" s="269"/>
      <c r="BL97" s="269"/>
      <c r="BM97" s="269"/>
      <c r="BN97" s="269"/>
      <c r="BO97" s="269"/>
      <c r="BP97" s="269"/>
      <c r="BQ97" s="269"/>
      <c r="BR97" s="269"/>
      <c r="BS97" s="269"/>
      <c r="BT97" s="269"/>
      <c r="BU97" s="269"/>
      <c r="BV97" s="269"/>
      <c r="BW97" s="269"/>
      <c r="BX97" s="269"/>
      <c r="BY97" s="269"/>
      <c r="BZ97" s="269"/>
      <c r="CA97" s="269"/>
      <c r="CB97" s="269"/>
      <c r="CC97" s="269"/>
      <c r="CD97" s="269"/>
      <c r="CE97" s="225"/>
      <c r="CF97" s="269"/>
      <c r="CG97" s="269"/>
      <c r="CH97" s="269"/>
      <c r="CI97" s="269"/>
      <c r="CJ97" s="269"/>
      <c r="CK97" s="269"/>
      <c r="CL97" s="427"/>
      <c r="CM97" s="269"/>
      <c r="CN97" s="269"/>
      <c r="CO97" s="269"/>
      <c r="CP97" s="269"/>
      <c r="CQ97" s="269"/>
      <c r="CR97" s="269"/>
      <c r="CS97" s="269"/>
      <c r="CT97" s="269"/>
      <c r="CU97" s="269"/>
      <c r="CV97" s="225"/>
      <c r="CW97" s="269"/>
      <c r="CX97" s="269"/>
      <c r="CY97" s="269"/>
      <c r="CZ97" s="269"/>
      <c r="DA97" s="225"/>
      <c r="DB97" s="269"/>
      <c r="DC97" s="269"/>
      <c r="DD97" s="269"/>
    </row>
    <row r="98" spans="1:108">
      <c r="A98" s="48"/>
      <c r="B98" s="27" t="s">
        <v>18</v>
      </c>
      <c r="C98" s="272"/>
      <c r="E98" s="272"/>
      <c r="F98" s="388"/>
      <c r="G98" s="272"/>
      <c r="H98" s="228"/>
      <c r="I98" s="272"/>
      <c r="J98" s="430"/>
      <c r="K98" s="272"/>
      <c r="L98" s="272"/>
      <c r="M98" s="272"/>
      <c r="N98" s="272"/>
      <c r="O98" s="272"/>
      <c r="P98" s="272"/>
      <c r="Q98" s="272"/>
      <c r="R98" s="272"/>
      <c r="S98" s="272"/>
      <c r="T98" s="272"/>
      <c r="U98" s="272"/>
      <c r="V98" s="272"/>
      <c r="W98" s="272"/>
      <c r="X98" s="228"/>
      <c r="Y98" s="272"/>
      <c r="Z98" s="272"/>
      <c r="AA98" s="272"/>
      <c r="AB98" s="228"/>
      <c r="AC98" s="272"/>
      <c r="AD98" s="430"/>
      <c r="AE98" s="272"/>
      <c r="AF98" s="272"/>
      <c r="AG98" s="272"/>
      <c r="AH98" s="272"/>
      <c r="AI98" s="272"/>
      <c r="AJ98" s="272"/>
      <c r="AK98" s="272"/>
      <c r="AL98" s="272"/>
      <c r="AM98" s="272"/>
      <c r="AN98" s="272"/>
      <c r="AO98" s="272"/>
      <c r="AP98" s="272"/>
      <c r="AQ98" s="272"/>
      <c r="AR98" s="272"/>
      <c r="AS98" s="272"/>
      <c r="AT98" s="272"/>
      <c r="AU98" s="188"/>
      <c r="AV98" s="272"/>
      <c r="AW98" s="272"/>
      <c r="AX98" s="272"/>
      <c r="AY98" s="272"/>
      <c r="AZ98" s="272"/>
      <c r="BA98" s="272"/>
      <c r="BB98" s="430"/>
      <c r="BC98" s="272"/>
      <c r="BD98" s="272"/>
      <c r="BE98" s="272"/>
      <c r="BF98" s="272"/>
      <c r="BG98" s="272"/>
      <c r="BH98" s="272"/>
      <c r="BI98" s="272"/>
      <c r="BJ98" s="430"/>
      <c r="BK98" s="272"/>
      <c r="BL98" s="272"/>
      <c r="BM98" s="272"/>
      <c r="BN98" s="272"/>
      <c r="BO98" s="272"/>
      <c r="BP98" s="272"/>
      <c r="BQ98" s="272"/>
      <c r="BR98" s="272"/>
      <c r="BS98" s="272"/>
      <c r="BT98" s="272"/>
      <c r="BU98" s="272"/>
      <c r="BV98" s="272"/>
      <c r="BW98" s="272"/>
      <c r="BX98" s="272"/>
      <c r="BY98" s="272"/>
      <c r="BZ98" s="272"/>
      <c r="CA98" s="272"/>
      <c r="CB98" s="272"/>
      <c r="CC98" s="272"/>
      <c r="CD98" s="272"/>
      <c r="CE98" s="228"/>
      <c r="CF98" s="272"/>
      <c r="CG98" s="272"/>
      <c r="CH98" s="272"/>
      <c r="CI98" s="272"/>
      <c r="CJ98" s="272"/>
      <c r="CK98" s="272"/>
      <c r="CL98" s="430"/>
      <c r="CM98" s="272"/>
      <c r="CN98" s="272"/>
      <c r="CO98" s="272"/>
      <c r="CP98" s="272"/>
      <c r="CQ98" s="272"/>
      <c r="CR98" s="272"/>
      <c r="CS98" s="272"/>
      <c r="CT98" s="272"/>
      <c r="CU98" s="272"/>
      <c r="CV98" s="228"/>
      <c r="CW98" s="272"/>
      <c r="CX98" s="272"/>
      <c r="CY98" s="272"/>
      <c r="CZ98" s="272"/>
      <c r="DA98" s="228"/>
      <c r="DB98" s="272"/>
      <c r="DC98" s="272"/>
      <c r="DD98" s="272"/>
    </row>
    <row r="99" spans="1:108" ht="15.75" thickBot="1">
      <c r="A99" s="5" t="s">
        <v>88</v>
      </c>
      <c r="B99" s="45" t="s">
        <v>18</v>
      </c>
      <c r="C99" s="138"/>
      <c r="E99" s="285"/>
      <c r="F99" s="401"/>
      <c r="G99" s="107"/>
      <c r="H99" s="241"/>
      <c r="I99" s="138"/>
      <c r="J99" s="443"/>
      <c r="K99" s="138"/>
      <c r="L99" s="285"/>
      <c r="M99" s="138"/>
      <c r="N99" s="285"/>
      <c r="O99" s="138"/>
      <c r="P99" s="138"/>
      <c r="Q99" s="138"/>
      <c r="R99" s="84"/>
      <c r="S99" s="138"/>
      <c r="T99" s="138"/>
      <c r="U99" s="107"/>
      <c r="V99" s="138"/>
      <c r="W99" s="285"/>
      <c r="X99" s="152"/>
      <c r="Y99" s="285"/>
      <c r="Z99" s="138"/>
      <c r="AA99" s="138"/>
      <c r="AB99" s="241"/>
      <c r="AC99" s="138"/>
      <c r="AD99" s="443"/>
      <c r="AE99" s="138"/>
      <c r="AF99" s="138"/>
      <c r="AG99" s="138"/>
      <c r="AH99" s="138"/>
      <c r="AI99" s="138"/>
      <c r="AJ99" s="138"/>
      <c r="AK99" s="138"/>
      <c r="AL99" s="84"/>
      <c r="AM99" s="138"/>
      <c r="AN99" s="138"/>
      <c r="AO99" s="138"/>
      <c r="AP99" s="68"/>
      <c r="AQ99" s="138"/>
      <c r="AR99" s="138"/>
      <c r="AS99" s="138"/>
      <c r="AT99" s="84"/>
      <c r="AU99" s="202"/>
      <c r="AV99" s="285"/>
      <c r="AW99" s="138"/>
      <c r="AX99" s="138"/>
      <c r="AY99" s="138"/>
      <c r="AZ99" s="138"/>
      <c r="BA99" s="107"/>
      <c r="BB99" s="443"/>
      <c r="BC99" s="138"/>
      <c r="BD99" s="285"/>
      <c r="BE99" s="138"/>
      <c r="BF99" s="285"/>
      <c r="BG99" s="138"/>
      <c r="BH99" s="138"/>
      <c r="BI99" s="138"/>
      <c r="BJ99" s="443"/>
      <c r="BK99" s="138"/>
      <c r="BL99" s="138"/>
      <c r="BM99" s="138"/>
      <c r="BN99" s="138"/>
      <c r="BO99" s="138"/>
      <c r="BP99" s="138"/>
      <c r="BQ99" s="138"/>
      <c r="BR99" s="138"/>
      <c r="BS99" s="138"/>
      <c r="BT99" s="138"/>
      <c r="BU99" s="138"/>
      <c r="BV99" s="138"/>
      <c r="BW99" s="138"/>
      <c r="BX99" s="285"/>
      <c r="BY99" s="138"/>
      <c r="BZ99" s="138"/>
      <c r="CA99" s="138"/>
      <c r="CB99" s="285"/>
      <c r="CC99" s="138"/>
      <c r="CD99" s="138"/>
      <c r="CE99" s="241"/>
      <c r="CF99" s="138"/>
      <c r="CG99" s="138"/>
      <c r="CH99" s="138"/>
      <c r="CI99" s="138"/>
      <c r="CJ99" s="138"/>
      <c r="CK99" s="138"/>
      <c r="CL99" s="443"/>
      <c r="CM99" s="138"/>
      <c r="CN99" s="138"/>
      <c r="CO99" s="138"/>
      <c r="CP99" s="138"/>
      <c r="CQ99" s="84"/>
      <c r="CR99" s="138"/>
      <c r="CS99" s="138"/>
      <c r="CT99" s="138"/>
      <c r="CU99" s="138"/>
      <c r="CV99" s="241"/>
      <c r="CW99" s="285"/>
      <c r="CX99" s="138"/>
      <c r="CY99" s="138"/>
      <c r="CZ99" s="138"/>
      <c r="DA99" s="241"/>
      <c r="DB99" s="138"/>
      <c r="DC99" s="138"/>
      <c r="DD99" s="138"/>
    </row>
    <row r="100" spans="1:108" ht="24" thickBot="1">
      <c r="A100" s="49" t="s">
        <v>89</v>
      </c>
      <c r="B100" s="50" t="s">
        <v>90</v>
      </c>
      <c r="C100" s="286">
        <f t="shared" ref="C100:C111" si="8">AVERAGE(E100:DD100)</f>
        <v>991.00267134043747</v>
      </c>
      <c r="E100" s="265"/>
      <c r="F100" s="402">
        <v>4100</v>
      </c>
      <c r="G100" s="265"/>
      <c r="H100" s="153"/>
      <c r="I100" s="288">
        <v>169.49</v>
      </c>
      <c r="J100" s="444">
        <v>599.67335670218733</v>
      </c>
      <c r="K100" s="77">
        <v>0</v>
      </c>
      <c r="L100" s="265">
        <v>85.85</v>
      </c>
      <c r="M100" s="286"/>
      <c r="N100" s="265"/>
      <c r="O100" s="77"/>
      <c r="P100" s="77"/>
      <c r="Q100" s="77"/>
      <c r="R100" s="77"/>
      <c r="S100" s="77"/>
      <c r="T100" s="337"/>
      <c r="U100" s="288"/>
      <c r="V100" s="77"/>
      <c r="W100" s="265"/>
      <c r="X100" s="153"/>
      <c r="Y100" s="265"/>
      <c r="Z100" s="77"/>
      <c r="AA100" s="77"/>
      <c r="AB100" s="242"/>
      <c r="AC100" s="77"/>
      <c r="AD100" s="444"/>
      <c r="AE100" s="77"/>
      <c r="AF100" s="77"/>
      <c r="AG100" s="77"/>
      <c r="AH100" s="77"/>
      <c r="AI100" s="77"/>
      <c r="AJ100" s="77"/>
      <c r="AK100" s="77"/>
      <c r="AL100" s="77"/>
      <c r="AM100" s="77"/>
      <c r="AN100" s="77"/>
      <c r="AO100" s="77"/>
      <c r="AP100" s="77"/>
      <c r="AQ100" s="77"/>
      <c r="AR100" s="77"/>
      <c r="AS100" s="77"/>
      <c r="AT100" s="77"/>
      <c r="AU100" s="203"/>
      <c r="AV100" s="265"/>
      <c r="AW100" s="77"/>
      <c r="AX100" s="77"/>
      <c r="AY100" s="77"/>
      <c r="AZ100" s="77"/>
      <c r="BA100" s="77"/>
      <c r="BB100" s="444"/>
      <c r="BC100" s="77"/>
      <c r="BD100" s="265"/>
      <c r="BE100" s="77"/>
      <c r="BF100" s="214"/>
      <c r="BG100" s="77"/>
      <c r="BH100" s="77"/>
      <c r="BI100" s="77"/>
      <c r="BJ100" s="444"/>
      <c r="BK100" s="77"/>
      <c r="BL100" s="77"/>
      <c r="BM100" s="77"/>
      <c r="BN100" s="77"/>
      <c r="BO100" s="77"/>
      <c r="BP100" s="77"/>
      <c r="BQ100" s="77"/>
      <c r="BR100" s="77"/>
      <c r="BS100" s="77"/>
      <c r="BT100" s="77"/>
      <c r="BU100" s="77"/>
      <c r="BV100" s="77"/>
      <c r="BW100" s="77"/>
      <c r="BX100" s="265"/>
      <c r="BY100" s="77"/>
      <c r="BZ100" s="77"/>
      <c r="CA100" s="77"/>
      <c r="CB100" s="265"/>
      <c r="CC100" s="77"/>
      <c r="CD100" s="77"/>
      <c r="CE100" s="242"/>
      <c r="CF100" s="77"/>
      <c r="CG100" s="77"/>
      <c r="CH100" s="77"/>
      <c r="CI100" s="77"/>
      <c r="CJ100" s="77"/>
      <c r="CK100" s="77"/>
      <c r="CL100" s="444"/>
      <c r="CM100" s="77"/>
      <c r="CN100" s="77"/>
      <c r="CO100" s="77"/>
      <c r="CP100" s="77"/>
      <c r="CQ100" s="85"/>
      <c r="CR100" s="77"/>
      <c r="CS100" s="85"/>
      <c r="CT100" s="77"/>
      <c r="CU100" s="77"/>
      <c r="CV100" s="243"/>
      <c r="CW100" s="286"/>
      <c r="CX100" s="77"/>
      <c r="CY100" s="77"/>
      <c r="CZ100" s="77"/>
      <c r="DA100" s="242"/>
      <c r="DB100" s="69"/>
      <c r="DC100" s="69"/>
      <c r="DD100" s="69"/>
    </row>
    <row r="101" spans="1:108" ht="24" thickBot="1">
      <c r="A101" s="9" t="s">
        <v>91</v>
      </c>
      <c r="B101" s="10" t="s">
        <v>90</v>
      </c>
      <c r="C101" s="286">
        <f t="shared" si="8"/>
        <v>934.26698867924677</v>
      </c>
      <c r="E101" s="286"/>
      <c r="F101" s="403">
        <v>3225.260093789218</v>
      </c>
      <c r="G101" s="286"/>
      <c r="H101" s="243"/>
      <c r="I101" s="286">
        <v>294.49</v>
      </c>
      <c r="J101" s="445">
        <v>481.27484960701548</v>
      </c>
      <c r="K101" s="286">
        <v>530</v>
      </c>
      <c r="L101" s="286">
        <v>140.31</v>
      </c>
      <c r="M101" s="286"/>
      <c r="N101" s="286"/>
      <c r="O101" s="286"/>
      <c r="P101" s="286"/>
      <c r="Q101" s="286"/>
      <c r="R101" s="286"/>
      <c r="S101" s="286"/>
      <c r="T101" s="286"/>
      <c r="U101" s="286"/>
      <c r="V101" s="286"/>
      <c r="W101" s="286"/>
      <c r="X101" s="243"/>
      <c r="Y101" s="286"/>
      <c r="Z101" s="286"/>
      <c r="AA101" s="286"/>
      <c r="AB101" s="243"/>
      <c r="AC101" s="286"/>
      <c r="AD101" s="445"/>
      <c r="AE101" s="286"/>
      <c r="AF101" s="286"/>
      <c r="AG101" s="286"/>
      <c r="AH101" s="286"/>
      <c r="AI101" s="286"/>
      <c r="AJ101" s="286"/>
      <c r="AK101" s="286"/>
      <c r="AL101" s="286"/>
      <c r="AM101" s="286"/>
      <c r="AN101" s="286"/>
      <c r="AO101" s="286"/>
      <c r="AP101" s="286"/>
      <c r="AQ101" s="286"/>
      <c r="AR101" s="286"/>
      <c r="AS101" s="286"/>
      <c r="AT101" s="286"/>
      <c r="AU101" s="204"/>
      <c r="AV101" s="265"/>
      <c r="AW101" s="286"/>
      <c r="AX101" s="286"/>
      <c r="AY101" s="286"/>
      <c r="AZ101" s="286"/>
      <c r="BA101" s="299"/>
      <c r="BB101" s="445"/>
      <c r="BC101" s="286"/>
      <c r="BD101" s="286"/>
      <c r="BE101" s="286"/>
      <c r="BF101" s="214"/>
      <c r="BG101" s="286"/>
      <c r="BH101" s="286"/>
      <c r="BI101" s="286"/>
      <c r="BJ101" s="445"/>
      <c r="BK101" s="286"/>
      <c r="BL101" s="286"/>
      <c r="BM101" s="286"/>
      <c r="BN101" s="286"/>
      <c r="BO101" s="286"/>
      <c r="BP101" s="286"/>
      <c r="BQ101" s="286"/>
      <c r="BR101" s="286"/>
      <c r="BS101" s="286"/>
      <c r="BT101" s="286"/>
      <c r="BU101" s="286"/>
      <c r="BV101" s="286"/>
      <c r="BW101" s="286"/>
      <c r="BX101" s="286"/>
      <c r="BY101" s="286"/>
      <c r="BZ101" s="286"/>
      <c r="CA101" s="286"/>
      <c r="CB101" s="286"/>
      <c r="CC101" s="286"/>
      <c r="CD101" s="286"/>
      <c r="CE101" s="243"/>
      <c r="CF101" s="286"/>
      <c r="CG101" s="286"/>
      <c r="CH101" s="286"/>
      <c r="CI101" s="286"/>
      <c r="CJ101" s="286"/>
      <c r="CK101" s="286"/>
      <c r="CL101" s="445"/>
      <c r="CM101" s="286"/>
      <c r="CN101" s="286"/>
      <c r="CO101" s="286"/>
      <c r="CP101" s="286"/>
      <c r="CQ101" s="286"/>
      <c r="CR101" s="286"/>
      <c r="CS101" s="286"/>
      <c r="CT101" s="286"/>
      <c r="CU101" s="286"/>
      <c r="CV101" s="243"/>
      <c r="CW101" s="286"/>
      <c r="CX101" s="286"/>
      <c r="CY101" s="286"/>
      <c r="CZ101" s="286"/>
      <c r="DA101" s="243"/>
      <c r="DB101" s="243"/>
      <c r="DC101" s="243"/>
      <c r="DD101" s="243"/>
    </row>
    <row r="102" spans="1:108" ht="25.5" thickBot="1">
      <c r="A102" s="51" t="s">
        <v>92</v>
      </c>
      <c r="B102" s="10" t="s">
        <v>90</v>
      </c>
      <c r="C102" s="286">
        <f t="shared" si="8"/>
        <v>1.2073145378764587</v>
      </c>
      <c r="E102" s="286"/>
      <c r="F102" s="403">
        <v>2.0201157458419838</v>
      </c>
      <c r="G102" s="286"/>
      <c r="H102" s="243"/>
      <c r="I102" s="286">
        <v>0.85</v>
      </c>
      <c r="J102" s="445">
        <v>0.74645694354030889</v>
      </c>
      <c r="K102" s="286">
        <v>1.22</v>
      </c>
      <c r="L102" s="286">
        <v>1.2</v>
      </c>
      <c r="M102" s="286"/>
      <c r="N102" s="286"/>
      <c r="O102" s="286"/>
      <c r="P102" s="286"/>
      <c r="Q102" s="286"/>
      <c r="R102" s="286"/>
      <c r="S102" s="286"/>
      <c r="T102" s="286"/>
      <c r="U102" s="286"/>
      <c r="V102" s="286"/>
      <c r="W102" s="286"/>
      <c r="X102" s="243"/>
      <c r="Y102" s="286"/>
      <c r="Z102" s="286"/>
      <c r="AA102" s="286"/>
      <c r="AB102" s="243"/>
      <c r="AC102" s="286"/>
      <c r="AD102" s="445"/>
      <c r="AE102" s="286"/>
      <c r="AF102" s="286"/>
      <c r="AG102" s="286"/>
      <c r="AH102" s="286"/>
      <c r="AI102" s="286"/>
      <c r="AJ102" s="286"/>
      <c r="AK102" s="286"/>
      <c r="AL102" s="286"/>
      <c r="AM102" s="286"/>
      <c r="AN102" s="286"/>
      <c r="AO102" s="286"/>
      <c r="AP102" s="286"/>
      <c r="AQ102" s="286"/>
      <c r="AR102" s="286"/>
      <c r="AS102" s="286"/>
      <c r="AT102" s="286"/>
      <c r="AU102" s="204"/>
      <c r="AV102" s="265"/>
      <c r="AW102" s="286"/>
      <c r="AX102" s="286"/>
      <c r="AY102" s="286"/>
      <c r="AZ102" s="286"/>
      <c r="BA102" s="298"/>
      <c r="BB102" s="445"/>
      <c r="BC102" s="286"/>
      <c r="BD102" s="286"/>
      <c r="BE102" s="286"/>
      <c r="BF102" s="214"/>
      <c r="BG102" s="286"/>
      <c r="BH102" s="286"/>
      <c r="BI102" s="286"/>
      <c r="BJ102" s="445"/>
      <c r="BK102" s="286"/>
      <c r="BL102" s="286"/>
      <c r="BM102" s="286"/>
      <c r="BN102" s="286"/>
      <c r="BO102" s="286"/>
      <c r="BP102" s="286"/>
      <c r="BQ102" s="286"/>
      <c r="BR102" s="286"/>
      <c r="BS102" s="286"/>
      <c r="BT102" s="286"/>
      <c r="BU102" s="286"/>
      <c r="BV102" s="286"/>
      <c r="BW102" s="286"/>
      <c r="BX102" s="286"/>
      <c r="BY102" s="286"/>
      <c r="BZ102" s="286"/>
      <c r="CA102" s="286"/>
      <c r="CB102" s="286"/>
      <c r="CC102" s="286"/>
      <c r="CD102" s="286"/>
      <c r="CE102" s="243"/>
      <c r="CF102" s="286"/>
      <c r="CG102" s="286"/>
      <c r="CH102" s="286"/>
      <c r="CI102" s="286"/>
      <c r="CJ102" s="286"/>
      <c r="CK102" s="286"/>
      <c r="CL102" s="445"/>
      <c r="CM102" s="286"/>
      <c r="CN102" s="286"/>
      <c r="CO102" s="286"/>
      <c r="CP102" s="286"/>
      <c r="CQ102" s="286"/>
      <c r="CR102" s="286"/>
      <c r="CS102" s="286"/>
      <c r="CT102" s="286"/>
      <c r="CU102" s="286"/>
      <c r="CV102" s="243"/>
      <c r="CW102" s="286"/>
      <c r="CX102" s="286"/>
      <c r="CY102" s="286"/>
      <c r="CZ102" s="286"/>
      <c r="DA102" s="243"/>
      <c r="DB102" s="243"/>
      <c r="DC102" s="243"/>
      <c r="DD102" s="243"/>
    </row>
    <row r="103" spans="1:108" ht="23.25">
      <c r="A103" s="46" t="s">
        <v>93</v>
      </c>
      <c r="B103" s="10" t="s">
        <v>90</v>
      </c>
      <c r="C103" s="286">
        <f t="shared" si="8"/>
        <v>5.9646331863191859</v>
      </c>
      <c r="E103" s="286"/>
      <c r="F103" s="243">
        <v>6.2044078727345529</v>
      </c>
      <c r="G103" s="286"/>
      <c r="H103" s="243">
        <v>6.71</v>
      </c>
      <c r="I103" s="286"/>
      <c r="J103" s="445">
        <v>4.94412487254219</v>
      </c>
      <c r="K103" s="286">
        <v>6</v>
      </c>
      <c r="L103" s="286" t="s">
        <v>329</v>
      </c>
      <c r="M103" s="286"/>
      <c r="N103" s="286"/>
      <c r="O103" s="286"/>
      <c r="P103" s="286"/>
      <c r="Q103" s="286"/>
      <c r="R103" s="286"/>
      <c r="S103" s="286"/>
      <c r="T103" s="286"/>
      <c r="U103" s="286"/>
      <c r="V103" s="286"/>
      <c r="W103" s="286"/>
      <c r="X103" s="243"/>
      <c r="Y103" s="286"/>
      <c r="Z103" s="286"/>
      <c r="AA103" s="286"/>
      <c r="AB103" s="243"/>
      <c r="AC103" s="286"/>
      <c r="AD103" s="445"/>
      <c r="AE103" s="286"/>
      <c r="AF103" s="286"/>
      <c r="AG103" s="286"/>
      <c r="AH103" s="286"/>
      <c r="AI103" s="286"/>
      <c r="AJ103" s="286"/>
      <c r="AK103" s="286"/>
      <c r="AL103" s="286"/>
      <c r="AM103" s="286"/>
      <c r="AN103" s="286"/>
      <c r="AO103" s="286"/>
      <c r="AP103" s="286"/>
      <c r="AQ103" s="286"/>
      <c r="AR103" s="286"/>
      <c r="AS103" s="286"/>
      <c r="AT103" s="286"/>
      <c r="AU103" s="204"/>
      <c r="AV103" s="265"/>
      <c r="AW103" s="286"/>
      <c r="AX103" s="286"/>
      <c r="AY103" s="286"/>
      <c r="AZ103" s="286"/>
      <c r="BA103" s="298"/>
      <c r="BB103" s="445"/>
      <c r="BC103" s="286"/>
      <c r="BD103" s="286"/>
      <c r="BE103" s="286"/>
      <c r="BF103" s="286"/>
      <c r="BG103" s="286"/>
      <c r="BH103" s="286"/>
      <c r="BI103" s="286"/>
      <c r="BJ103" s="445"/>
      <c r="BK103" s="286"/>
      <c r="BL103" s="286"/>
      <c r="BM103" s="286"/>
      <c r="BN103" s="286"/>
      <c r="BO103" s="286"/>
      <c r="BP103" s="286"/>
      <c r="BQ103" s="286"/>
      <c r="BR103" s="286"/>
      <c r="BS103" s="286"/>
      <c r="BT103" s="286"/>
      <c r="BU103" s="286"/>
      <c r="BV103" s="286"/>
      <c r="BW103" s="286"/>
      <c r="BX103" s="286"/>
      <c r="BY103" s="286"/>
      <c r="BZ103" s="286"/>
      <c r="CA103" s="286"/>
      <c r="CB103" s="286"/>
      <c r="CC103" s="286"/>
      <c r="CD103" s="286"/>
      <c r="CE103" s="243"/>
      <c r="CF103" s="286"/>
      <c r="CG103" s="286"/>
      <c r="CH103" s="286"/>
      <c r="CI103" s="286"/>
      <c r="CJ103" s="286"/>
      <c r="CK103" s="286"/>
      <c r="CL103" s="445"/>
      <c r="CM103" s="286"/>
      <c r="CN103" s="286"/>
      <c r="CO103" s="286"/>
      <c r="CP103" s="286"/>
      <c r="CQ103" s="286"/>
      <c r="CR103" s="286"/>
      <c r="CS103" s="286"/>
      <c r="CT103" s="286"/>
      <c r="CU103" s="286"/>
      <c r="CV103" s="243"/>
      <c r="CW103" s="286"/>
      <c r="CX103" s="286"/>
      <c r="CY103" s="286"/>
      <c r="CZ103" s="286"/>
      <c r="DA103" s="243"/>
      <c r="DB103" s="243"/>
      <c r="DC103" s="243"/>
      <c r="DD103" s="243"/>
    </row>
    <row r="104" spans="1:108" ht="30">
      <c r="A104" s="52" t="s">
        <v>94</v>
      </c>
      <c r="B104" s="10" t="s">
        <v>90</v>
      </c>
      <c r="C104" s="296">
        <f t="shared" si="8"/>
        <v>3.999967524037781</v>
      </c>
      <c r="E104" s="296"/>
      <c r="F104" s="414">
        <v>3.0118181480991768</v>
      </c>
      <c r="G104" s="296"/>
      <c r="H104" s="253">
        <v>4.28</v>
      </c>
      <c r="I104" s="296"/>
      <c r="J104" s="456">
        <v>5.7080519480519474</v>
      </c>
      <c r="K104" s="414">
        <v>3</v>
      </c>
      <c r="L104" s="296"/>
      <c r="M104" s="296"/>
      <c r="N104" s="414"/>
      <c r="O104" s="414"/>
      <c r="P104" s="414"/>
      <c r="Q104" s="414"/>
      <c r="R104" s="414"/>
      <c r="S104" s="414"/>
      <c r="T104" s="414"/>
      <c r="U104" s="414"/>
      <c r="V104" s="414"/>
      <c r="W104" s="414"/>
      <c r="X104" s="456"/>
      <c r="Y104" s="414"/>
      <c r="Z104" s="414"/>
      <c r="AA104" s="414"/>
      <c r="AB104" s="414"/>
      <c r="AC104" s="414"/>
      <c r="AD104" s="456"/>
      <c r="AE104" s="414"/>
      <c r="AF104" s="414"/>
      <c r="AG104" s="414"/>
      <c r="AH104" s="414"/>
      <c r="AI104" s="414"/>
      <c r="AJ104" s="414"/>
      <c r="AK104" s="414"/>
      <c r="AL104" s="414"/>
      <c r="AM104" s="414"/>
      <c r="AN104" s="414"/>
      <c r="AO104" s="414"/>
      <c r="AP104" s="414"/>
      <c r="AQ104" s="414"/>
      <c r="AR104" s="414"/>
      <c r="AS104" s="414"/>
      <c r="AT104" s="414"/>
      <c r="AU104" s="414"/>
      <c r="AV104" s="414"/>
      <c r="AW104" s="414"/>
      <c r="AX104" s="414"/>
      <c r="AY104" s="414"/>
      <c r="AZ104" s="414"/>
      <c r="BA104" s="414"/>
      <c r="BB104" s="456"/>
      <c r="BC104" s="414"/>
      <c r="BD104" s="414"/>
      <c r="BE104" s="414"/>
      <c r="BF104" s="414"/>
      <c r="BG104" s="414"/>
      <c r="BH104" s="414"/>
      <c r="BI104" s="414"/>
      <c r="BJ104" s="456"/>
      <c r="BK104" s="414"/>
      <c r="BL104" s="414"/>
      <c r="BM104" s="414"/>
      <c r="BN104" s="414"/>
      <c r="BO104" s="414"/>
      <c r="BP104" s="414"/>
      <c r="BQ104" s="414"/>
      <c r="BR104" s="414"/>
      <c r="BS104" s="414"/>
      <c r="BT104" s="414"/>
      <c r="BU104" s="414"/>
      <c r="BV104" s="414"/>
      <c r="BW104" s="414"/>
      <c r="BX104" s="414"/>
      <c r="BY104" s="414"/>
      <c r="BZ104" s="414"/>
      <c r="CA104" s="414"/>
      <c r="CB104" s="414"/>
      <c r="CC104" s="414"/>
      <c r="CD104" s="414"/>
      <c r="CE104" s="414"/>
      <c r="CF104" s="414"/>
      <c r="CG104" s="414"/>
      <c r="CH104" s="414"/>
      <c r="CI104" s="414"/>
      <c r="CJ104" s="414"/>
      <c r="CK104" s="414"/>
      <c r="CL104" s="456"/>
      <c r="CM104" s="414"/>
      <c r="CN104" s="414"/>
      <c r="CO104" s="414"/>
      <c r="CP104" s="414"/>
      <c r="CQ104" s="414"/>
      <c r="CR104" s="414"/>
      <c r="CS104" s="414"/>
      <c r="CT104" s="414"/>
      <c r="CU104" s="414"/>
      <c r="CV104" s="414"/>
      <c r="CW104" s="414"/>
      <c r="CX104" s="414"/>
      <c r="CY104" s="414"/>
      <c r="CZ104" s="414"/>
      <c r="DA104" s="414"/>
      <c r="DB104" s="414"/>
      <c r="DC104" s="414"/>
      <c r="DD104" s="414"/>
    </row>
    <row r="105" spans="1:108" ht="23.25">
      <c r="A105" s="9" t="s">
        <v>95</v>
      </c>
      <c r="B105" s="10" t="s">
        <v>90</v>
      </c>
      <c r="C105" s="286">
        <f t="shared" si="8"/>
        <v>946.15447265863008</v>
      </c>
      <c r="E105" s="286"/>
      <c r="F105" s="403">
        <v>870.22305525446382</v>
      </c>
      <c r="G105" s="286"/>
      <c r="H105" s="243"/>
      <c r="I105" s="286" t="s">
        <v>324</v>
      </c>
      <c r="J105" s="445">
        <v>1024.468729868028</v>
      </c>
      <c r="K105" s="286">
        <v>1415</v>
      </c>
      <c r="L105" s="286">
        <v>721.08057817065855</v>
      </c>
      <c r="M105" s="286"/>
      <c r="N105" s="286"/>
      <c r="O105" s="286"/>
      <c r="P105" s="286"/>
      <c r="Q105" s="286"/>
      <c r="R105" s="286"/>
      <c r="S105" s="286"/>
      <c r="T105" s="286"/>
      <c r="U105" s="286"/>
      <c r="V105" s="286"/>
      <c r="W105" s="286"/>
      <c r="X105" s="243">
        <v>700</v>
      </c>
      <c r="Y105" s="286"/>
      <c r="Z105" s="286"/>
      <c r="AA105" s="286"/>
      <c r="AB105" s="243"/>
      <c r="AC105" s="286"/>
      <c r="AD105" s="445"/>
      <c r="AE105" s="286"/>
      <c r="AF105" s="286"/>
      <c r="AG105" s="286"/>
      <c r="AH105" s="286"/>
      <c r="AI105" s="286"/>
      <c r="AJ105" s="286"/>
      <c r="AK105" s="286"/>
      <c r="AL105" s="286"/>
      <c r="AM105" s="286"/>
      <c r="AN105" s="286"/>
      <c r="AO105" s="286"/>
      <c r="AP105" s="286"/>
      <c r="AQ105" s="286"/>
      <c r="AR105" s="286"/>
      <c r="AS105" s="286"/>
      <c r="AT105" s="286"/>
      <c r="AU105" s="204"/>
      <c r="AV105" s="286"/>
      <c r="AW105" s="286"/>
      <c r="AX105" s="286"/>
      <c r="AY105" s="286"/>
      <c r="AZ105" s="286"/>
      <c r="BA105" s="286"/>
      <c r="BB105" s="445"/>
      <c r="BC105" s="286"/>
      <c r="BD105" s="286"/>
      <c r="BE105" s="286"/>
      <c r="BF105" s="286"/>
      <c r="BG105" s="286"/>
      <c r="BH105" s="286"/>
      <c r="BI105" s="286"/>
      <c r="BJ105" s="445"/>
      <c r="BK105" s="286"/>
      <c r="BL105" s="286"/>
      <c r="BM105" s="286"/>
      <c r="BN105" s="286"/>
      <c r="BO105" s="286"/>
      <c r="BP105" s="286"/>
      <c r="BQ105" s="286"/>
      <c r="BR105" s="286"/>
      <c r="BS105" s="286"/>
      <c r="BT105" s="286"/>
      <c r="BU105" s="286"/>
      <c r="BV105" s="286"/>
      <c r="BW105" s="286"/>
      <c r="BX105" s="286"/>
      <c r="BY105" s="286"/>
      <c r="BZ105" s="286"/>
      <c r="CA105" s="286"/>
      <c r="CB105" s="286"/>
      <c r="CC105" s="286"/>
      <c r="CD105" s="286"/>
      <c r="CE105" s="243"/>
      <c r="CF105" s="286"/>
      <c r="CG105" s="286"/>
      <c r="CH105" s="286"/>
      <c r="CI105" s="286"/>
      <c r="CJ105" s="286"/>
      <c r="CK105" s="286"/>
      <c r="CL105" s="445"/>
      <c r="CM105" s="286"/>
      <c r="CN105" s="286"/>
      <c r="CO105" s="286"/>
      <c r="CP105" s="286"/>
      <c r="CQ105" s="286"/>
      <c r="CR105" s="286"/>
      <c r="CS105" s="286"/>
      <c r="CT105" s="286"/>
      <c r="CU105" s="286"/>
      <c r="CV105" s="243"/>
      <c r="CW105" s="286"/>
      <c r="CX105" s="286"/>
      <c r="CY105" s="286"/>
      <c r="CZ105" s="286"/>
      <c r="DA105" s="243"/>
      <c r="DB105" s="286"/>
      <c r="DC105" s="243"/>
      <c r="DD105" s="243"/>
    </row>
    <row r="106" spans="1:108" ht="23.25">
      <c r="A106" s="9" t="s">
        <v>96</v>
      </c>
      <c r="B106" s="10" t="s">
        <v>90</v>
      </c>
      <c r="C106" s="286">
        <f t="shared" si="8"/>
        <v>340.51925034892173</v>
      </c>
      <c r="E106" s="286"/>
      <c r="F106" s="403">
        <v>296.03850069784346</v>
      </c>
      <c r="G106" s="286"/>
      <c r="H106" s="243"/>
      <c r="I106" s="286"/>
      <c r="J106" s="445">
        <v>385</v>
      </c>
      <c r="K106" s="286" t="s">
        <v>15</v>
      </c>
      <c r="L106" s="286" t="s">
        <v>15</v>
      </c>
      <c r="M106" s="286"/>
      <c r="N106" s="286"/>
      <c r="O106" s="286"/>
      <c r="P106" s="286"/>
      <c r="Q106" s="286"/>
      <c r="R106" s="286"/>
      <c r="S106" s="286"/>
      <c r="T106" s="286"/>
      <c r="U106" s="286"/>
      <c r="V106" s="286"/>
      <c r="W106" s="286"/>
      <c r="X106" s="243"/>
      <c r="Y106" s="286"/>
      <c r="Z106" s="286"/>
      <c r="AA106" s="286"/>
      <c r="AB106" s="243"/>
      <c r="AC106" s="286"/>
      <c r="AD106" s="445"/>
      <c r="AE106" s="286"/>
      <c r="AF106" s="286"/>
      <c r="AG106" s="286"/>
      <c r="AH106" s="286"/>
      <c r="AI106" s="286"/>
      <c r="AJ106" s="286"/>
      <c r="AK106" s="286"/>
      <c r="AL106" s="286"/>
      <c r="AM106" s="286"/>
      <c r="AN106" s="286"/>
      <c r="AO106" s="286"/>
      <c r="AP106" s="286"/>
      <c r="AQ106" s="286"/>
      <c r="AR106" s="286"/>
      <c r="AS106" s="286"/>
      <c r="AT106" s="286"/>
      <c r="AU106" s="204"/>
      <c r="AV106" s="286"/>
      <c r="AW106" s="286"/>
      <c r="AX106" s="286"/>
      <c r="AY106" s="286"/>
      <c r="AZ106" s="286"/>
      <c r="BA106" s="286"/>
      <c r="BB106" s="445"/>
      <c r="BC106" s="286"/>
      <c r="BD106" s="286"/>
      <c r="BE106" s="286"/>
      <c r="BF106" s="286"/>
      <c r="BG106" s="286"/>
      <c r="BH106" s="286"/>
      <c r="BI106" s="286"/>
      <c r="BJ106" s="445"/>
      <c r="BK106" s="286"/>
      <c r="BL106" s="286"/>
      <c r="BM106" s="286"/>
      <c r="BN106" s="286"/>
      <c r="BO106" s="286"/>
      <c r="BP106" s="286"/>
      <c r="BQ106" s="286"/>
      <c r="BR106" s="286"/>
      <c r="BS106" s="286"/>
      <c r="BT106" s="286"/>
      <c r="BU106" s="286"/>
      <c r="BV106" s="286"/>
      <c r="BW106" s="286"/>
      <c r="BX106" s="286"/>
      <c r="BY106" s="286"/>
      <c r="BZ106" s="286"/>
      <c r="CA106" s="286"/>
      <c r="CB106" s="286"/>
      <c r="CC106" s="286"/>
      <c r="CD106" s="286"/>
      <c r="CE106" s="243"/>
      <c r="CF106" s="286"/>
      <c r="CG106" s="286"/>
      <c r="CH106" s="286"/>
      <c r="CI106" s="286"/>
      <c r="CJ106" s="286"/>
      <c r="CK106" s="286"/>
      <c r="CL106" s="445"/>
      <c r="CM106" s="286"/>
      <c r="CN106" s="286"/>
      <c r="CO106" s="286"/>
      <c r="CP106" s="286"/>
      <c r="CQ106" s="286"/>
      <c r="CR106" s="286"/>
      <c r="CS106" s="286"/>
      <c r="CT106" s="286"/>
      <c r="CU106" s="286"/>
      <c r="CV106" s="243"/>
      <c r="CW106" s="286"/>
      <c r="CX106" s="286"/>
      <c r="CY106" s="286"/>
      <c r="CZ106" s="286"/>
      <c r="DA106" s="243"/>
      <c r="DB106" s="243"/>
      <c r="DC106" s="243"/>
      <c r="DD106" s="243"/>
    </row>
    <row r="107" spans="1:108" ht="23.25">
      <c r="A107" s="53" t="s">
        <v>97</v>
      </c>
      <c r="B107" s="10" t="s">
        <v>90</v>
      </c>
      <c r="C107" s="286">
        <f t="shared" si="8"/>
        <v>0.93749213415835675</v>
      </c>
      <c r="E107" s="286"/>
      <c r="F107" s="403">
        <v>1</v>
      </c>
      <c r="G107" s="286"/>
      <c r="H107" s="243">
        <v>1</v>
      </c>
      <c r="I107" s="286"/>
      <c r="J107" s="445">
        <v>0.74996853663342711</v>
      </c>
      <c r="K107" s="286">
        <v>1</v>
      </c>
      <c r="L107" s="286" t="s">
        <v>15</v>
      </c>
      <c r="M107" s="286"/>
      <c r="N107" s="286"/>
      <c r="O107" s="286"/>
      <c r="P107" s="286"/>
      <c r="Q107" s="286"/>
      <c r="R107" s="286"/>
      <c r="S107" s="286"/>
      <c r="T107" s="286"/>
      <c r="U107" s="286"/>
      <c r="V107" s="286"/>
      <c r="W107" s="286"/>
      <c r="X107" s="243"/>
      <c r="Y107" s="286"/>
      <c r="Z107" s="286"/>
      <c r="AA107" s="286"/>
      <c r="AB107" s="243"/>
      <c r="AC107" s="286"/>
      <c r="AD107" s="445"/>
      <c r="AE107" s="286"/>
      <c r="AF107" s="286"/>
      <c r="AG107" s="286"/>
      <c r="AH107" s="286"/>
      <c r="AI107" s="286"/>
      <c r="AJ107" s="286"/>
      <c r="AK107" s="286"/>
      <c r="AL107" s="286"/>
      <c r="AM107" s="286"/>
      <c r="AN107" s="286"/>
      <c r="AO107" s="286"/>
      <c r="AP107" s="286"/>
      <c r="AQ107" s="286"/>
      <c r="AR107" s="286"/>
      <c r="AS107" s="286"/>
      <c r="AT107" s="286"/>
      <c r="AU107" s="204"/>
      <c r="AV107" s="286"/>
      <c r="AW107" s="286"/>
      <c r="AX107" s="286"/>
      <c r="AY107" s="286"/>
      <c r="AZ107" s="286"/>
      <c r="BA107" s="286"/>
      <c r="BB107" s="445"/>
      <c r="BC107" s="286"/>
      <c r="BD107" s="286"/>
      <c r="BE107" s="286"/>
      <c r="BF107" s="286"/>
      <c r="BG107" s="286"/>
      <c r="BH107" s="286"/>
      <c r="BI107" s="286"/>
      <c r="BJ107" s="445"/>
      <c r="BK107" s="286"/>
      <c r="BL107" s="286"/>
      <c r="BM107" s="286"/>
      <c r="BN107" s="286"/>
      <c r="BO107" s="286"/>
      <c r="BP107" s="286"/>
      <c r="BQ107" s="286"/>
      <c r="BR107" s="286"/>
      <c r="BS107" s="286"/>
      <c r="BT107" s="286"/>
      <c r="BU107" s="286"/>
      <c r="BV107" s="286"/>
      <c r="BW107" s="286"/>
      <c r="BX107" s="286"/>
      <c r="BY107" s="286"/>
      <c r="BZ107" s="286"/>
      <c r="CA107" s="286"/>
      <c r="CB107" s="286"/>
      <c r="CC107" s="286"/>
      <c r="CD107" s="286"/>
      <c r="CE107" s="243"/>
      <c r="CF107" s="286"/>
      <c r="CG107" s="286"/>
      <c r="CH107" s="286"/>
      <c r="CI107" s="286"/>
      <c r="CJ107" s="286"/>
      <c r="CK107" s="286"/>
      <c r="CL107" s="445"/>
      <c r="CM107" s="286"/>
      <c r="CN107" s="286"/>
      <c r="CO107" s="286"/>
      <c r="CP107" s="286"/>
      <c r="CQ107" s="286"/>
      <c r="CR107" s="286"/>
      <c r="CS107" s="286"/>
      <c r="CT107" s="286"/>
      <c r="CU107" s="286"/>
      <c r="CV107" s="243"/>
      <c r="CW107" s="286"/>
      <c r="CX107" s="286"/>
      <c r="CY107" s="286"/>
      <c r="CZ107" s="286"/>
      <c r="DA107" s="243"/>
      <c r="DB107" s="243"/>
      <c r="DC107" s="243"/>
      <c r="DD107" s="243"/>
    </row>
    <row r="108" spans="1:108" ht="23.25">
      <c r="A108" s="53" t="s">
        <v>98</v>
      </c>
      <c r="B108" s="10" t="s">
        <v>90</v>
      </c>
      <c r="C108" s="286">
        <f t="shared" si="8"/>
        <v>1.2766133739228582</v>
      </c>
      <c r="E108" s="286"/>
      <c r="F108" s="403">
        <v>1.75</v>
      </c>
      <c r="G108" s="286"/>
      <c r="H108" s="243">
        <v>1.5</v>
      </c>
      <c r="I108" s="286"/>
      <c r="J108" s="445">
        <v>0.60645349569143292</v>
      </c>
      <c r="K108" s="286">
        <v>1.25</v>
      </c>
      <c r="L108" s="286" t="s">
        <v>15</v>
      </c>
      <c r="M108" s="286"/>
      <c r="N108" s="286"/>
      <c r="O108" s="286"/>
      <c r="P108" s="286"/>
      <c r="Q108" s="286"/>
      <c r="R108" s="286"/>
      <c r="S108" s="286"/>
      <c r="T108" s="286"/>
      <c r="U108" s="286"/>
      <c r="V108" s="286"/>
      <c r="W108" s="286"/>
      <c r="X108" s="243"/>
      <c r="Y108" s="286"/>
      <c r="Z108" s="286"/>
      <c r="AA108" s="286"/>
      <c r="AB108" s="243"/>
      <c r="AC108" s="286"/>
      <c r="AD108" s="445"/>
      <c r="AE108" s="286"/>
      <c r="AF108" s="286"/>
      <c r="AG108" s="286"/>
      <c r="AH108" s="286"/>
      <c r="AI108" s="286"/>
      <c r="AJ108" s="286"/>
      <c r="AK108" s="286"/>
      <c r="AL108" s="286"/>
      <c r="AM108" s="286"/>
      <c r="AN108" s="286"/>
      <c r="AO108" s="286"/>
      <c r="AP108" s="286"/>
      <c r="AQ108" s="286"/>
      <c r="AR108" s="286"/>
      <c r="AS108" s="286"/>
      <c r="AT108" s="286"/>
      <c r="AU108" s="204"/>
      <c r="AV108" s="286"/>
      <c r="AW108" s="286"/>
      <c r="AX108" s="286"/>
      <c r="AY108" s="286"/>
      <c r="AZ108" s="286"/>
      <c r="BA108" s="286"/>
      <c r="BB108" s="445"/>
      <c r="BC108" s="286"/>
      <c r="BD108" s="286"/>
      <c r="BE108" s="286"/>
      <c r="BF108" s="286"/>
      <c r="BG108" s="286"/>
      <c r="BH108" s="286"/>
      <c r="BI108" s="286"/>
      <c r="BJ108" s="445"/>
      <c r="BK108" s="286"/>
      <c r="BL108" s="286"/>
      <c r="BM108" s="286"/>
      <c r="BN108" s="286"/>
      <c r="BO108" s="286"/>
      <c r="BP108" s="286"/>
      <c r="BQ108" s="286"/>
      <c r="BR108" s="286"/>
      <c r="BS108" s="286"/>
      <c r="BT108" s="286"/>
      <c r="BU108" s="286"/>
      <c r="BV108" s="286"/>
      <c r="BW108" s="286"/>
      <c r="BX108" s="286"/>
      <c r="BY108" s="286"/>
      <c r="BZ108" s="286"/>
      <c r="CA108" s="286"/>
      <c r="CB108" s="286"/>
      <c r="CC108" s="286"/>
      <c r="CD108" s="286"/>
      <c r="CE108" s="243"/>
      <c r="CF108" s="286"/>
      <c r="CG108" s="286"/>
      <c r="CH108" s="286"/>
      <c r="CI108" s="286"/>
      <c r="CJ108" s="286"/>
      <c r="CK108" s="286"/>
      <c r="CL108" s="445"/>
      <c r="CM108" s="286"/>
      <c r="CN108" s="286"/>
      <c r="CO108" s="286"/>
      <c r="CP108" s="286"/>
      <c r="CQ108" s="286"/>
      <c r="CR108" s="286"/>
      <c r="CS108" s="286"/>
      <c r="CT108" s="286"/>
      <c r="CU108" s="286"/>
      <c r="CV108" s="243"/>
      <c r="CW108" s="286"/>
      <c r="CX108" s="286"/>
      <c r="CY108" s="286"/>
      <c r="CZ108" s="286"/>
      <c r="DA108" s="243"/>
      <c r="DB108" s="243"/>
      <c r="DC108" s="243"/>
      <c r="DD108" s="243"/>
    </row>
    <row r="109" spans="1:108" ht="23.25">
      <c r="A109" s="53" t="s">
        <v>99</v>
      </c>
      <c r="B109" s="10" t="s">
        <v>90</v>
      </c>
      <c r="C109" s="286">
        <f t="shared" si="8"/>
        <v>2.8333333333333335</v>
      </c>
      <c r="E109" s="286"/>
      <c r="F109" s="403">
        <v>3</v>
      </c>
      <c r="G109" s="286"/>
      <c r="H109" s="243">
        <v>3</v>
      </c>
      <c r="I109" s="286"/>
      <c r="J109" s="445"/>
      <c r="K109" s="286">
        <v>2.5</v>
      </c>
      <c r="L109" s="286" t="s">
        <v>15</v>
      </c>
      <c r="M109" s="286"/>
      <c r="N109" s="286"/>
      <c r="O109" s="286"/>
      <c r="P109" s="286"/>
      <c r="Q109" s="286"/>
      <c r="R109" s="286"/>
      <c r="S109" s="286"/>
      <c r="T109" s="286"/>
      <c r="U109" s="286"/>
      <c r="V109" s="286"/>
      <c r="W109" s="286"/>
      <c r="X109" s="243"/>
      <c r="Y109" s="286"/>
      <c r="Z109" s="286"/>
      <c r="AA109" s="286"/>
      <c r="AB109" s="243"/>
      <c r="AC109" s="286"/>
      <c r="AD109" s="445"/>
      <c r="AE109" s="286"/>
      <c r="AF109" s="286"/>
      <c r="AG109" s="286"/>
      <c r="AH109" s="286"/>
      <c r="AI109" s="286"/>
      <c r="AJ109" s="286"/>
      <c r="AK109" s="286"/>
      <c r="AL109" s="286"/>
      <c r="AM109" s="286"/>
      <c r="AN109" s="286"/>
      <c r="AO109" s="286"/>
      <c r="AP109" s="286"/>
      <c r="AQ109" s="286"/>
      <c r="AR109" s="286"/>
      <c r="AS109" s="286"/>
      <c r="AT109" s="286"/>
      <c r="AU109" s="204"/>
      <c r="AV109" s="286"/>
      <c r="AW109" s="286"/>
      <c r="AX109" s="286"/>
      <c r="AY109" s="286"/>
      <c r="AZ109" s="286"/>
      <c r="BA109" s="286"/>
      <c r="BB109" s="445"/>
      <c r="BC109" s="286"/>
      <c r="BD109" s="286"/>
      <c r="BE109" s="286"/>
      <c r="BF109" s="286"/>
      <c r="BG109" s="286"/>
      <c r="BH109" s="286"/>
      <c r="BI109" s="286"/>
      <c r="BJ109" s="445"/>
      <c r="BK109" s="286"/>
      <c r="BL109" s="286"/>
      <c r="BM109" s="286"/>
      <c r="BN109" s="286"/>
      <c r="BO109" s="286"/>
      <c r="BP109" s="286"/>
      <c r="BQ109" s="286"/>
      <c r="BR109" s="286"/>
      <c r="BS109" s="286"/>
      <c r="BT109" s="286"/>
      <c r="BU109" s="286"/>
      <c r="BV109" s="286"/>
      <c r="BW109" s="286"/>
      <c r="BX109" s="286"/>
      <c r="BY109" s="286"/>
      <c r="BZ109" s="286"/>
      <c r="CA109" s="286"/>
      <c r="CB109" s="286"/>
      <c r="CC109" s="286"/>
      <c r="CD109" s="286"/>
      <c r="CE109" s="243"/>
      <c r="CF109" s="286"/>
      <c r="CG109" s="286"/>
      <c r="CH109" s="286"/>
      <c r="CI109" s="286"/>
      <c r="CJ109" s="286"/>
      <c r="CK109" s="286"/>
      <c r="CL109" s="445"/>
      <c r="CM109" s="286"/>
      <c r="CN109" s="286"/>
      <c r="CO109" s="286"/>
      <c r="CP109" s="286"/>
      <c r="CQ109" s="286"/>
      <c r="CR109" s="286"/>
      <c r="CS109" s="286"/>
      <c r="CT109" s="286"/>
      <c r="CU109" s="286"/>
      <c r="CV109" s="243"/>
      <c r="CW109" s="286"/>
      <c r="CX109" s="286"/>
      <c r="CY109" s="286"/>
      <c r="CZ109" s="286"/>
      <c r="DA109" s="243"/>
      <c r="DB109" s="243"/>
      <c r="DC109" s="243"/>
      <c r="DD109" s="243"/>
    </row>
    <row r="110" spans="1:108" ht="23.25">
      <c r="A110" s="53" t="s">
        <v>100</v>
      </c>
      <c r="B110" s="10" t="s">
        <v>90</v>
      </c>
      <c r="C110" s="286">
        <f t="shared" si="8"/>
        <v>2.75</v>
      </c>
      <c r="E110" s="286"/>
      <c r="F110" s="403" t="s">
        <v>332</v>
      </c>
      <c r="G110" s="286"/>
      <c r="H110" s="243">
        <v>3</v>
      </c>
      <c r="I110" s="286"/>
      <c r="J110" s="445"/>
      <c r="K110" s="286">
        <v>2.5</v>
      </c>
      <c r="L110" s="286" t="s">
        <v>15</v>
      </c>
      <c r="M110" s="286"/>
      <c r="N110" s="286"/>
      <c r="O110" s="286"/>
      <c r="P110" s="286"/>
      <c r="Q110" s="286"/>
      <c r="R110" s="286"/>
      <c r="S110" s="286"/>
      <c r="T110" s="286"/>
      <c r="U110" s="286"/>
      <c r="V110" s="286"/>
      <c r="W110" s="286"/>
      <c r="X110" s="243"/>
      <c r="Y110" s="286"/>
      <c r="Z110" s="286"/>
      <c r="AA110" s="286"/>
      <c r="AB110" s="243"/>
      <c r="AC110" s="286"/>
      <c r="AD110" s="445"/>
      <c r="AE110" s="286"/>
      <c r="AF110" s="286"/>
      <c r="AG110" s="286"/>
      <c r="AH110" s="286"/>
      <c r="AI110" s="286"/>
      <c r="AJ110" s="286"/>
      <c r="AK110" s="286"/>
      <c r="AL110" s="286"/>
      <c r="AM110" s="286"/>
      <c r="AN110" s="286"/>
      <c r="AO110" s="286"/>
      <c r="AP110" s="286"/>
      <c r="AQ110" s="286"/>
      <c r="AR110" s="286"/>
      <c r="AS110" s="286"/>
      <c r="AT110" s="286"/>
      <c r="AU110" s="204"/>
      <c r="AV110" s="286"/>
      <c r="AW110" s="286"/>
      <c r="AX110" s="286"/>
      <c r="AY110" s="286"/>
      <c r="AZ110" s="286"/>
      <c r="BA110" s="286"/>
      <c r="BB110" s="445"/>
      <c r="BC110" s="286"/>
      <c r="BD110" s="286"/>
      <c r="BE110" s="286"/>
      <c r="BF110" s="286"/>
      <c r="BG110" s="286"/>
      <c r="BH110" s="286"/>
      <c r="BI110" s="286"/>
      <c r="BJ110" s="445"/>
      <c r="BK110" s="286"/>
      <c r="BL110" s="286"/>
      <c r="BM110" s="286"/>
      <c r="BN110" s="286"/>
      <c r="BO110" s="286"/>
      <c r="BP110" s="286"/>
      <c r="BQ110" s="286"/>
      <c r="BR110" s="286"/>
      <c r="BS110" s="286"/>
      <c r="BT110" s="286"/>
      <c r="BU110" s="286"/>
      <c r="BV110" s="286"/>
      <c r="BW110" s="286"/>
      <c r="BX110" s="286"/>
      <c r="BY110" s="286"/>
      <c r="BZ110" s="286"/>
      <c r="CA110" s="286"/>
      <c r="CB110" s="286"/>
      <c r="CC110" s="286"/>
      <c r="CD110" s="286"/>
      <c r="CE110" s="243"/>
      <c r="CF110" s="286"/>
      <c r="CG110" s="286"/>
      <c r="CH110" s="286"/>
      <c r="CI110" s="286"/>
      <c r="CJ110" s="286"/>
      <c r="CK110" s="286"/>
      <c r="CL110" s="445"/>
      <c r="CM110" s="286"/>
      <c r="CN110" s="286"/>
      <c r="CO110" s="286"/>
      <c r="CP110" s="286"/>
      <c r="CQ110" s="286"/>
      <c r="CR110" s="286"/>
      <c r="CS110" s="286"/>
      <c r="CT110" s="286"/>
      <c r="CU110" s="286"/>
      <c r="CV110" s="243"/>
      <c r="CW110" s="286"/>
      <c r="CX110" s="286"/>
      <c r="CY110" s="286"/>
      <c r="CZ110" s="286"/>
      <c r="DA110" s="243"/>
      <c r="DB110" s="243"/>
      <c r="DC110" s="243"/>
      <c r="DD110" s="243"/>
    </row>
    <row r="111" spans="1:108" ht="23.25">
      <c r="A111" s="53" t="s">
        <v>101</v>
      </c>
      <c r="B111" s="8" t="s">
        <v>90</v>
      </c>
      <c r="C111" s="286">
        <f t="shared" si="8"/>
        <v>43.331374999999994</v>
      </c>
      <c r="E111" s="286"/>
      <c r="F111" s="403">
        <v>14.72</v>
      </c>
      <c r="G111" s="286"/>
      <c r="H111" s="243">
        <v>69.819999999999993</v>
      </c>
      <c r="I111" s="286"/>
      <c r="J111" s="445">
        <v>38.785499999999999</v>
      </c>
      <c r="K111" s="286">
        <v>50</v>
      </c>
      <c r="L111" s="286" t="s">
        <v>15</v>
      </c>
      <c r="M111" s="286"/>
      <c r="N111" s="286"/>
      <c r="O111" s="286"/>
      <c r="P111" s="286"/>
      <c r="Q111" s="286"/>
      <c r="R111" s="286"/>
      <c r="S111" s="286"/>
      <c r="T111" s="286"/>
      <c r="U111" s="286"/>
      <c r="V111" s="286"/>
      <c r="W111" s="286"/>
      <c r="X111" s="243"/>
      <c r="Y111" s="286"/>
      <c r="Z111" s="286"/>
      <c r="AA111" s="286"/>
      <c r="AB111" s="243"/>
      <c r="AC111" s="286"/>
      <c r="AD111" s="445"/>
      <c r="AE111" s="286"/>
      <c r="AF111" s="286"/>
      <c r="AG111" s="286"/>
      <c r="AH111" s="286"/>
      <c r="AI111" s="286"/>
      <c r="AJ111" s="286"/>
      <c r="AK111" s="286"/>
      <c r="AL111" s="286"/>
      <c r="AM111" s="286"/>
      <c r="AN111" s="286"/>
      <c r="AO111" s="286"/>
      <c r="AP111" s="286"/>
      <c r="AQ111" s="286"/>
      <c r="AR111" s="286"/>
      <c r="AS111" s="286"/>
      <c r="AT111" s="286"/>
      <c r="AU111" s="204"/>
      <c r="AV111" s="286"/>
      <c r="AW111" s="286"/>
      <c r="AX111" s="286"/>
      <c r="AY111" s="286"/>
      <c r="AZ111" s="286"/>
      <c r="BA111" s="286"/>
      <c r="BB111" s="445"/>
      <c r="BC111" s="286"/>
      <c r="BD111" s="286"/>
      <c r="BE111" s="286"/>
      <c r="BF111" s="286"/>
      <c r="BG111" s="286"/>
      <c r="BH111" s="286"/>
      <c r="BI111" s="286"/>
      <c r="BJ111" s="445"/>
      <c r="BK111" s="286"/>
      <c r="BL111" s="286"/>
      <c r="BM111" s="286"/>
      <c r="BN111" s="286"/>
      <c r="BO111" s="286"/>
      <c r="BP111" s="286"/>
      <c r="BQ111" s="286"/>
      <c r="BR111" s="286"/>
      <c r="BS111" s="286"/>
      <c r="BT111" s="286"/>
      <c r="BU111" s="286"/>
      <c r="BV111" s="286"/>
      <c r="BW111" s="286"/>
      <c r="BX111" s="286"/>
      <c r="BY111" s="286"/>
      <c r="BZ111" s="286"/>
      <c r="CA111" s="286"/>
      <c r="CB111" s="286"/>
      <c r="CC111" s="286"/>
      <c r="CD111" s="286"/>
      <c r="CE111" s="243"/>
      <c r="CF111" s="286"/>
      <c r="CG111" s="286"/>
      <c r="CH111" s="286"/>
      <c r="CI111" s="286"/>
      <c r="CJ111" s="286"/>
      <c r="CK111" s="286"/>
      <c r="CL111" s="445"/>
      <c r="CM111" s="286"/>
      <c r="CN111" s="286"/>
      <c r="CO111" s="286"/>
      <c r="CP111" s="286"/>
      <c r="CQ111" s="286"/>
      <c r="CR111" s="286"/>
      <c r="CS111" s="286"/>
      <c r="CT111" s="286"/>
      <c r="CU111" s="286"/>
      <c r="CV111" s="243"/>
      <c r="CW111" s="286"/>
      <c r="CX111" s="286"/>
      <c r="CY111" s="286"/>
      <c r="CZ111" s="286"/>
      <c r="DA111" s="243"/>
      <c r="DB111" s="243"/>
      <c r="DC111" s="243"/>
      <c r="DD111" s="243"/>
    </row>
    <row r="112" spans="1:108">
      <c r="A112" s="53"/>
      <c r="B112" s="54" t="s">
        <v>18</v>
      </c>
      <c r="C112" s="287"/>
      <c r="E112" s="287"/>
      <c r="F112" s="404"/>
      <c r="G112" s="287"/>
      <c r="H112" s="244"/>
      <c r="I112" s="287"/>
      <c r="J112" s="446"/>
      <c r="K112" s="287"/>
      <c r="L112" s="287"/>
      <c r="M112" s="287"/>
      <c r="N112" s="287"/>
      <c r="O112" s="287"/>
      <c r="P112" s="287"/>
      <c r="Q112" s="287"/>
      <c r="R112" s="287"/>
      <c r="S112" s="287"/>
      <c r="T112" s="287"/>
      <c r="U112" s="287"/>
      <c r="V112" s="287"/>
      <c r="W112" s="287"/>
      <c r="X112" s="244"/>
      <c r="Y112" s="287"/>
      <c r="Z112" s="287"/>
      <c r="AA112" s="287"/>
      <c r="AB112" s="244"/>
      <c r="AC112" s="287"/>
      <c r="AD112" s="446"/>
      <c r="AE112" s="287"/>
      <c r="AF112" s="287"/>
      <c r="AG112" s="287"/>
      <c r="AH112" s="287"/>
      <c r="AI112" s="287"/>
      <c r="AJ112" s="287"/>
      <c r="AK112" s="287"/>
      <c r="AL112" s="287"/>
      <c r="AM112" s="287"/>
      <c r="AN112" s="287"/>
      <c r="AO112" s="287"/>
      <c r="AP112" s="287"/>
      <c r="AQ112" s="287"/>
      <c r="AR112" s="287"/>
      <c r="AS112" s="287"/>
      <c r="AT112" s="287"/>
      <c r="AU112" s="205"/>
      <c r="AV112" s="287"/>
      <c r="AW112" s="287"/>
      <c r="AX112" s="287"/>
      <c r="AY112" s="287"/>
      <c r="AZ112" s="287"/>
      <c r="BA112" s="287"/>
      <c r="BB112" s="446"/>
      <c r="BC112" s="287"/>
      <c r="BD112" s="287"/>
      <c r="BE112" s="287"/>
      <c r="BF112" s="287"/>
      <c r="BG112" s="287"/>
      <c r="BH112" s="287"/>
      <c r="BI112" s="287"/>
      <c r="BJ112" s="446"/>
      <c r="BK112" s="287"/>
      <c r="BL112" s="287"/>
      <c r="BM112" s="287"/>
      <c r="BN112" s="287"/>
      <c r="BO112" s="287"/>
      <c r="BP112" s="287"/>
      <c r="BQ112" s="287"/>
      <c r="BR112" s="287"/>
      <c r="BS112" s="287"/>
      <c r="BT112" s="287"/>
      <c r="BU112" s="287"/>
      <c r="BV112" s="287"/>
      <c r="BW112" s="287"/>
      <c r="BX112" s="287"/>
      <c r="BY112" s="287"/>
      <c r="BZ112" s="287"/>
      <c r="CA112" s="287"/>
      <c r="CB112" s="287"/>
      <c r="CC112" s="287"/>
      <c r="CD112" s="287"/>
      <c r="CE112" s="244"/>
      <c r="CF112" s="287"/>
      <c r="CG112" s="287"/>
      <c r="CH112" s="287"/>
      <c r="CI112" s="287"/>
      <c r="CJ112" s="287"/>
      <c r="CK112" s="287"/>
      <c r="CL112" s="446"/>
      <c r="CM112" s="287"/>
      <c r="CN112" s="287"/>
      <c r="CO112" s="287"/>
      <c r="CP112" s="287"/>
      <c r="CQ112" s="287"/>
      <c r="CR112" s="287"/>
      <c r="CS112" s="287"/>
      <c r="CT112" s="287"/>
      <c r="CU112" s="287"/>
      <c r="CV112" s="244"/>
      <c r="CW112" s="287"/>
      <c r="CX112" s="287"/>
      <c r="CY112" s="287"/>
      <c r="CZ112" s="287"/>
      <c r="DA112" s="244"/>
      <c r="DB112" s="287"/>
      <c r="DC112" s="287"/>
      <c r="DD112" s="287"/>
    </row>
    <row r="113" spans="1:108" ht="15.75" thickBot="1">
      <c r="A113" s="55" t="s">
        <v>102</v>
      </c>
      <c r="B113" s="45" t="s">
        <v>18</v>
      </c>
      <c r="C113" s="137"/>
      <c r="E113" s="284"/>
      <c r="F113" s="400"/>
      <c r="G113" s="106"/>
      <c r="H113" s="240"/>
      <c r="I113" s="137"/>
      <c r="J113" s="442"/>
      <c r="K113" s="137"/>
      <c r="L113" s="284"/>
      <c r="M113" s="137"/>
      <c r="N113" s="284"/>
      <c r="O113" s="137"/>
      <c r="P113" s="137"/>
      <c r="Q113" s="137"/>
      <c r="R113" s="83"/>
      <c r="S113" s="137"/>
      <c r="T113" s="137"/>
      <c r="U113" s="106"/>
      <c r="V113" s="137"/>
      <c r="W113" s="284"/>
      <c r="X113" s="151"/>
      <c r="Y113" s="284"/>
      <c r="Z113" s="137"/>
      <c r="AA113" s="137"/>
      <c r="AB113" s="240"/>
      <c r="AC113" s="137"/>
      <c r="AD113" s="442"/>
      <c r="AE113" s="137"/>
      <c r="AF113" s="137"/>
      <c r="AG113" s="137"/>
      <c r="AH113" s="137"/>
      <c r="AI113" s="137"/>
      <c r="AJ113" s="137"/>
      <c r="AK113" s="137"/>
      <c r="AL113" s="83"/>
      <c r="AM113" s="137"/>
      <c r="AN113" s="137"/>
      <c r="AO113" s="137"/>
      <c r="AP113" s="67"/>
      <c r="AQ113" s="137"/>
      <c r="AR113" s="137"/>
      <c r="AS113" s="137"/>
      <c r="AT113" s="83"/>
      <c r="AU113" s="201"/>
      <c r="AV113" s="284"/>
      <c r="AW113" s="137"/>
      <c r="AX113" s="137"/>
      <c r="AY113" s="137"/>
      <c r="AZ113" s="137"/>
      <c r="BA113" s="106"/>
      <c r="BB113" s="442"/>
      <c r="BC113" s="137"/>
      <c r="BD113" s="284"/>
      <c r="BE113" s="137"/>
      <c r="BF113" s="284"/>
      <c r="BG113" s="137"/>
      <c r="BH113" s="137"/>
      <c r="BI113" s="137"/>
      <c r="BJ113" s="442"/>
      <c r="BK113" s="137"/>
      <c r="BL113" s="137"/>
      <c r="BM113" s="137"/>
      <c r="BN113" s="137"/>
      <c r="BO113" s="137"/>
      <c r="BP113" s="137"/>
      <c r="BQ113" s="137"/>
      <c r="BR113" s="137"/>
      <c r="BS113" s="137"/>
      <c r="BT113" s="137"/>
      <c r="BU113" s="137"/>
      <c r="BV113" s="137"/>
      <c r="BW113" s="137"/>
      <c r="BX113" s="284"/>
      <c r="BY113" s="137"/>
      <c r="BZ113" s="137"/>
      <c r="CA113" s="137"/>
      <c r="CB113" s="284"/>
      <c r="CC113" s="137"/>
      <c r="CD113" s="137"/>
      <c r="CE113" s="240"/>
      <c r="CF113" s="137"/>
      <c r="CG113" s="137"/>
      <c r="CH113" s="137"/>
      <c r="CI113" s="137"/>
      <c r="CJ113" s="137"/>
      <c r="CK113" s="137"/>
      <c r="CL113" s="442"/>
      <c r="CM113" s="137"/>
      <c r="CN113" s="137"/>
      <c r="CO113" s="137"/>
      <c r="CP113" s="137"/>
      <c r="CQ113" s="83"/>
      <c r="CR113" s="137"/>
      <c r="CS113" s="137"/>
      <c r="CT113" s="137"/>
      <c r="CU113" s="137"/>
      <c r="CV113" s="240"/>
      <c r="CW113" s="284"/>
      <c r="CX113" s="137"/>
      <c r="CY113" s="137"/>
      <c r="CZ113" s="137"/>
      <c r="DA113" s="240"/>
      <c r="DB113" s="137"/>
      <c r="DC113" s="137"/>
      <c r="DD113" s="137"/>
    </row>
    <row r="114" spans="1:108" ht="23.25">
      <c r="A114" s="56" t="s">
        <v>103</v>
      </c>
      <c r="B114" s="10" t="s">
        <v>90</v>
      </c>
      <c r="C114" s="286">
        <f>AVERAGE(E114:DD114)</f>
        <v>1.4543310715987789</v>
      </c>
      <c r="E114" s="288"/>
      <c r="F114" s="405">
        <v>2.0193842627648921</v>
      </c>
      <c r="G114" s="288"/>
      <c r="H114" s="154"/>
      <c r="I114" s="288">
        <v>0.67</v>
      </c>
      <c r="J114" s="447">
        <v>0.74645694354030889</v>
      </c>
      <c r="K114" s="288">
        <v>3.2815483226615072</v>
      </c>
      <c r="L114" s="288">
        <v>0.5542658290271878</v>
      </c>
      <c r="M114" s="288"/>
      <c r="N114" s="288"/>
      <c r="O114" s="288"/>
      <c r="P114" s="288"/>
      <c r="Q114" s="288"/>
      <c r="R114" s="288"/>
      <c r="S114" s="288"/>
      <c r="T114" s="288"/>
      <c r="U114" s="288"/>
      <c r="V114" s="288"/>
      <c r="W114" s="288"/>
      <c r="X114" s="154"/>
      <c r="Y114" s="288"/>
      <c r="Z114" s="288"/>
      <c r="AA114" s="288"/>
      <c r="AB114" s="245"/>
      <c r="AC114" s="288"/>
      <c r="AD114" s="447"/>
      <c r="AE114" s="288"/>
      <c r="AF114" s="288"/>
      <c r="AG114" s="288"/>
      <c r="AH114" s="288"/>
      <c r="AI114" s="288"/>
      <c r="AJ114" s="288"/>
      <c r="AK114" s="288"/>
      <c r="AL114" s="288"/>
      <c r="AM114" s="288"/>
      <c r="AN114" s="288"/>
      <c r="AO114" s="288"/>
      <c r="AP114" s="288"/>
      <c r="AQ114" s="288"/>
      <c r="AR114" s="288"/>
      <c r="AS114" s="288"/>
      <c r="AT114" s="288"/>
      <c r="AU114" s="213"/>
      <c r="AV114" s="288"/>
      <c r="AW114" s="288"/>
      <c r="AX114" s="288"/>
      <c r="AY114" s="288"/>
      <c r="AZ114" s="288"/>
      <c r="BA114" s="288"/>
      <c r="BB114" s="447"/>
      <c r="BC114" s="288"/>
      <c r="BD114" s="288"/>
      <c r="BE114" s="288"/>
      <c r="BF114" s="288"/>
      <c r="BG114" s="288"/>
      <c r="BH114" s="288"/>
      <c r="BI114" s="288"/>
      <c r="BJ114" s="447"/>
      <c r="BK114" s="288"/>
      <c r="BL114" s="288"/>
      <c r="BM114" s="288"/>
      <c r="BN114" s="288"/>
      <c r="BO114" s="288"/>
      <c r="BP114" s="288"/>
      <c r="BQ114" s="288"/>
      <c r="BR114" s="288"/>
      <c r="BS114" s="288"/>
      <c r="BT114" s="288"/>
      <c r="BU114" s="288"/>
      <c r="BV114" s="288"/>
      <c r="BW114" s="288"/>
      <c r="BX114" s="288"/>
      <c r="BY114" s="288"/>
      <c r="BZ114" s="288"/>
      <c r="CA114" s="288"/>
      <c r="CB114" s="288"/>
      <c r="CC114" s="288"/>
      <c r="CD114" s="288"/>
      <c r="CE114" s="245"/>
      <c r="CF114" s="288"/>
      <c r="CG114" s="288"/>
      <c r="CH114" s="288"/>
      <c r="CI114" s="288"/>
      <c r="CJ114" s="288"/>
      <c r="CK114" s="288"/>
      <c r="CL114" s="447"/>
      <c r="CM114" s="288"/>
      <c r="CN114" s="288"/>
      <c r="CO114" s="288"/>
      <c r="CP114" s="288"/>
      <c r="CQ114" s="288"/>
      <c r="CR114" s="288"/>
      <c r="CS114" s="288"/>
      <c r="CT114" s="288"/>
      <c r="CU114" s="288"/>
      <c r="CV114" s="243"/>
      <c r="CW114" s="288"/>
      <c r="CX114" s="288"/>
      <c r="CY114" s="288"/>
      <c r="CZ114" s="288"/>
      <c r="DA114" s="245"/>
      <c r="DB114" s="288"/>
      <c r="DC114" s="288"/>
      <c r="DD114" s="288"/>
    </row>
    <row r="115" spans="1:108" ht="23.25">
      <c r="A115" s="57" t="s">
        <v>104</v>
      </c>
      <c r="B115" s="10" t="s">
        <v>90</v>
      </c>
      <c r="C115" s="286">
        <f>AVERAGE(E115:DD115)</f>
        <v>4.6755822265132103</v>
      </c>
      <c r="E115" s="286"/>
      <c r="F115" s="403">
        <v>2.0909913497766315</v>
      </c>
      <c r="G115" s="286"/>
      <c r="H115" s="249">
        <v>2.6755527506134302</v>
      </c>
      <c r="I115" s="286" t="s">
        <v>325</v>
      </c>
      <c r="J115" s="445">
        <v>10.676535603368718</v>
      </c>
      <c r="K115" s="286">
        <v>3.2592492022940598</v>
      </c>
      <c r="L115" s="286" t="s">
        <v>15</v>
      </c>
      <c r="M115" s="286"/>
      <c r="N115" s="286"/>
      <c r="O115" s="286"/>
      <c r="P115" s="286"/>
      <c r="Q115" s="286"/>
      <c r="R115" s="286"/>
      <c r="S115" s="286"/>
      <c r="T115" s="286"/>
      <c r="U115" s="286"/>
      <c r="V115" s="286"/>
      <c r="W115" s="286"/>
      <c r="X115" s="249"/>
      <c r="Y115" s="286"/>
      <c r="Z115" s="286"/>
      <c r="AA115" s="286"/>
      <c r="AB115" s="243"/>
      <c r="AC115" s="286"/>
      <c r="AD115" s="445"/>
      <c r="AE115" s="286"/>
      <c r="AF115" s="286"/>
      <c r="AG115" s="286"/>
      <c r="AH115" s="286"/>
      <c r="AI115" s="286"/>
      <c r="AJ115" s="286"/>
      <c r="AK115" s="286"/>
      <c r="AL115" s="286"/>
      <c r="AM115" s="286"/>
      <c r="AN115" s="286"/>
      <c r="AO115" s="286"/>
      <c r="AP115" s="286"/>
      <c r="AQ115" s="286"/>
      <c r="AR115" s="286"/>
      <c r="AS115" s="286"/>
      <c r="AT115" s="286"/>
      <c r="AU115" s="204"/>
      <c r="AV115" s="286"/>
      <c r="AW115" s="286"/>
      <c r="AX115" s="286"/>
      <c r="AY115" s="286"/>
      <c r="AZ115" s="286"/>
      <c r="BA115" s="286"/>
      <c r="BB115" s="445"/>
      <c r="BC115" s="286"/>
      <c r="BD115" s="286"/>
      <c r="BE115" s="286"/>
      <c r="BF115" s="286"/>
      <c r="BG115" s="286"/>
      <c r="BH115" s="286"/>
      <c r="BI115" s="286"/>
      <c r="BJ115" s="445"/>
      <c r="BK115" s="286"/>
      <c r="BL115" s="286"/>
      <c r="BM115" s="286"/>
      <c r="BN115" s="286"/>
      <c r="BO115" s="286"/>
      <c r="BP115" s="286"/>
      <c r="BQ115" s="286"/>
      <c r="BR115" s="286"/>
      <c r="BS115" s="286"/>
      <c r="BT115" s="286"/>
      <c r="BU115" s="286"/>
      <c r="BV115" s="286"/>
      <c r="BW115" s="286"/>
      <c r="BX115" s="286"/>
      <c r="BY115" s="286"/>
      <c r="BZ115" s="286"/>
      <c r="CA115" s="286"/>
      <c r="CB115" s="286"/>
      <c r="CC115" s="286"/>
      <c r="CD115" s="286"/>
      <c r="CE115" s="243"/>
      <c r="CF115" s="286"/>
      <c r="CG115" s="286"/>
      <c r="CH115" s="286"/>
      <c r="CI115" s="286"/>
      <c r="CJ115" s="286"/>
      <c r="CK115" s="286"/>
      <c r="CL115" s="445"/>
      <c r="CM115" s="286"/>
      <c r="CN115" s="286"/>
      <c r="CO115" s="286"/>
      <c r="CP115" s="286"/>
      <c r="CQ115" s="286"/>
      <c r="CR115" s="286"/>
      <c r="CS115" s="286"/>
      <c r="CT115" s="286"/>
      <c r="CU115" s="286"/>
      <c r="CV115" s="243"/>
      <c r="CW115" s="286"/>
      <c r="CX115" s="286"/>
      <c r="CY115" s="286"/>
      <c r="CZ115" s="286"/>
      <c r="DA115" s="243"/>
      <c r="DB115" s="286"/>
      <c r="DC115" s="286"/>
      <c r="DD115" s="286"/>
    </row>
    <row r="116" spans="1:108" ht="24.75">
      <c r="A116" s="57" t="s">
        <v>105</v>
      </c>
      <c r="B116" s="10" t="s">
        <v>90</v>
      </c>
      <c r="C116" s="286">
        <f>AVERAGE(E116:DD116)</f>
        <v>1.5877299189497602</v>
      </c>
      <c r="E116" s="286"/>
      <c r="F116" s="403">
        <v>0.96512098918105438</v>
      </c>
      <c r="G116" s="286"/>
      <c r="H116" s="249">
        <v>2.6478568344286799</v>
      </c>
      <c r="I116" s="286">
        <v>1.01</v>
      </c>
      <c r="J116" s="445">
        <v>2.3616897886361743</v>
      </c>
      <c r="K116" s="286">
        <v>0</v>
      </c>
      <c r="L116" s="286">
        <v>2.5417119014526532</v>
      </c>
      <c r="M116" s="286"/>
      <c r="N116" s="286"/>
      <c r="O116" s="286"/>
      <c r="P116" s="286"/>
      <c r="Q116" s="286"/>
      <c r="R116" s="286"/>
      <c r="S116" s="286"/>
      <c r="T116" s="286"/>
      <c r="U116" s="286"/>
      <c r="V116" s="286"/>
      <c r="W116" s="286"/>
      <c r="X116" s="249"/>
      <c r="Y116" s="286"/>
      <c r="Z116" s="286"/>
      <c r="AA116" s="286"/>
      <c r="AB116" s="243"/>
      <c r="AC116" s="286"/>
      <c r="AD116" s="445"/>
      <c r="AE116" s="286"/>
      <c r="AF116" s="286"/>
      <c r="AG116" s="286"/>
      <c r="AH116" s="286"/>
      <c r="AI116" s="286"/>
      <c r="AJ116" s="286"/>
      <c r="AK116" s="286"/>
      <c r="AL116" s="286"/>
      <c r="AM116" s="286"/>
      <c r="AN116" s="286"/>
      <c r="AO116" s="286"/>
      <c r="AP116" s="286"/>
      <c r="AQ116" s="286"/>
      <c r="AR116" s="286"/>
      <c r="AS116" s="286"/>
      <c r="AT116" s="286"/>
      <c r="AU116" s="204"/>
      <c r="AV116" s="286"/>
      <c r="AW116" s="286"/>
      <c r="AX116" s="286"/>
      <c r="AY116" s="286"/>
      <c r="AZ116" s="286"/>
      <c r="BA116" s="286"/>
      <c r="BB116" s="445"/>
      <c r="BC116" s="286"/>
      <c r="BD116" s="286"/>
      <c r="BE116" s="286"/>
      <c r="BF116" s="286"/>
      <c r="BG116" s="286"/>
      <c r="BH116" s="286"/>
      <c r="BI116" s="286"/>
      <c r="BJ116" s="445"/>
      <c r="BK116" s="286"/>
      <c r="BL116" s="286"/>
      <c r="BM116" s="286"/>
      <c r="BN116" s="286"/>
      <c r="BO116" s="286"/>
      <c r="BP116" s="286"/>
      <c r="BQ116" s="286"/>
      <c r="BR116" s="286"/>
      <c r="BS116" s="286"/>
      <c r="BT116" s="286"/>
      <c r="BU116" s="286"/>
      <c r="BV116" s="286"/>
      <c r="BW116" s="286"/>
      <c r="BX116" s="286"/>
      <c r="BY116" s="286"/>
      <c r="BZ116" s="286"/>
      <c r="CA116" s="286"/>
      <c r="CB116" s="286"/>
      <c r="CC116" s="286"/>
      <c r="CD116" s="286"/>
      <c r="CE116" s="243"/>
      <c r="CF116" s="286"/>
      <c r="CG116" s="286"/>
      <c r="CH116" s="286"/>
      <c r="CI116" s="286"/>
      <c r="CJ116" s="286"/>
      <c r="CK116" s="286"/>
      <c r="CL116" s="445"/>
      <c r="CM116" s="286"/>
      <c r="CN116" s="286"/>
      <c r="CO116" s="286"/>
      <c r="CP116" s="286"/>
      <c r="CQ116" s="286"/>
      <c r="CR116" s="286"/>
      <c r="CS116" s="286"/>
      <c r="CT116" s="286"/>
      <c r="CU116" s="286"/>
      <c r="CV116" s="243"/>
      <c r="CW116" s="286"/>
      <c r="CX116" s="286"/>
      <c r="CY116" s="286"/>
      <c r="CZ116" s="286"/>
      <c r="DA116" s="243"/>
      <c r="DB116" s="286"/>
      <c r="DC116" s="286"/>
      <c r="DD116" s="286"/>
    </row>
    <row r="117" spans="1:108" ht="24.75">
      <c r="A117" s="57" t="s">
        <v>106</v>
      </c>
      <c r="B117" s="10" t="s">
        <v>90</v>
      </c>
      <c r="C117" s="286">
        <f>AVERAGE(E117:DD117)</f>
        <v>4.9935791688642137</v>
      </c>
      <c r="E117" s="286"/>
      <c r="F117" s="403">
        <v>3.3382895185791361</v>
      </c>
      <c r="G117" s="286"/>
      <c r="H117" s="249">
        <v>5.0513428916715855</v>
      </c>
      <c r="I117" s="286">
        <v>0.7</v>
      </c>
      <c r="J117" s="445">
        <v>9.9152804729239499</v>
      </c>
      <c r="K117" s="286">
        <v>5.6962634346989329</v>
      </c>
      <c r="L117" s="286">
        <v>3.3538778641758924</v>
      </c>
      <c r="M117" s="286"/>
      <c r="N117" s="286"/>
      <c r="O117" s="286"/>
      <c r="P117" s="286"/>
      <c r="Q117" s="286"/>
      <c r="R117" s="286"/>
      <c r="S117" s="286"/>
      <c r="T117" s="286"/>
      <c r="U117" s="286"/>
      <c r="V117" s="286"/>
      <c r="W117" s="286">
        <v>6.9</v>
      </c>
      <c r="X117" s="249"/>
      <c r="Y117" s="286"/>
      <c r="Z117" s="286"/>
      <c r="AA117" s="286"/>
      <c r="AB117" s="243"/>
      <c r="AC117" s="286"/>
      <c r="AD117" s="445"/>
      <c r="AE117" s="286"/>
      <c r="AF117" s="286"/>
      <c r="AG117" s="286"/>
      <c r="AH117" s="286"/>
      <c r="AI117" s="286"/>
      <c r="AJ117" s="286"/>
      <c r="AK117" s="286"/>
      <c r="AL117" s="286"/>
      <c r="AM117" s="286"/>
      <c r="AN117" s="286"/>
      <c r="AO117" s="286"/>
      <c r="AP117" s="286"/>
      <c r="AQ117" s="286"/>
      <c r="AR117" s="286"/>
      <c r="AS117" s="286"/>
      <c r="AT117" s="286"/>
      <c r="AU117" s="204"/>
      <c r="AV117" s="286"/>
      <c r="AW117" s="286"/>
      <c r="AX117" s="286"/>
      <c r="AY117" s="286"/>
      <c r="AZ117" s="286"/>
      <c r="BA117" s="286"/>
      <c r="BB117" s="445"/>
      <c r="BC117" s="286"/>
      <c r="BD117" s="286"/>
      <c r="BE117" s="286"/>
      <c r="BF117" s="286"/>
      <c r="BG117" s="286"/>
      <c r="BH117" s="286"/>
      <c r="BI117" s="286"/>
      <c r="BJ117" s="445"/>
      <c r="BK117" s="286"/>
      <c r="BL117" s="286"/>
      <c r="BM117" s="286"/>
      <c r="BN117" s="286"/>
      <c r="BO117" s="286"/>
      <c r="BP117" s="286"/>
      <c r="BQ117" s="286"/>
      <c r="BR117" s="286"/>
      <c r="BS117" s="286"/>
      <c r="BT117" s="286"/>
      <c r="BU117" s="286"/>
      <c r="BV117" s="286"/>
      <c r="BW117" s="286"/>
      <c r="BX117" s="286"/>
      <c r="BY117" s="286"/>
      <c r="BZ117" s="286"/>
      <c r="CA117" s="286"/>
      <c r="CB117" s="286"/>
      <c r="CC117" s="286"/>
      <c r="CD117" s="286"/>
      <c r="CE117" s="243"/>
      <c r="CF117" s="286"/>
      <c r="CG117" s="286"/>
      <c r="CH117" s="286"/>
      <c r="CI117" s="286"/>
      <c r="CJ117" s="286"/>
      <c r="CK117" s="286"/>
      <c r="CL117" s="445"/>
      <c r="CM117" s="286"/>
      <c r="CN117" s="286"/>
      <c r="CO117" s="286"/>
      <c r="CP117" s="286"/>
      <c r="CQ117" s="286"/>
      <c r="CR117" s="286"/>
      <c r="CS117" s="286"/>
      <c r="CT117" s="286"/>
      <c r="CU117" s="286"/>
      <c r="CV117" s="243"/>
      <c r="CW117" s="286"/>
      <c r="CX117" s="286"/>
      <c r="CY117" s="286"/>
      <c r="CZ117" s="286"/>
      <c r="DA117" s="243"/>
      <c r="DB117" s="286"/>
      <c r="DC117" s="286"/>
      <c r="DD117" s="286"/>
    </row>
    <row r="118" spans="1:108" ht="30.75" customHeight="1" thickBot="1">
      <c r="A118" s="148" t="s">
        <v>107</v>
      </c>
      <c r="B118" s="58" t="s">
        <v>90</v>
      </c>
      <c r="C118" s="286">
        <f>AVERAGE(E118:DD118)</f>
        <v>1.3309115585510185</v>
      </c>
      <c r="E118" s="289"/>
      <c r="F118" s="406">
        <v>1.2754700062111168</v>
      </c>
      <c r="G118" s="156"/>
      <c r="H118" s="336">
        <v>2.5844888638498831</v>
      </c>
      <c r="I118" s="142">
        <v>0.73</v>
      </c>
      <c r="J118" s="448">
        <v>0.76888399337714997</v>
      </c>
      <c r="K118" s="142">
        <v>1.0175380464189783</v>
      </c>
      <c r="L118" s="289">
        <v>0.75</v>
      </c>
      <c r="M118" s="142"/>
      <c r="N118" s="289"/>
      <c r="O118" s="142"/>
      <c r="P118" s="142"/>
      <c r="Q118" s="142"/>
      <c r="R118" s="142"/>
      <c r="S118" s="142"/>
      <c r="T118" s="142"/>
      <c r="U118" s="156"/>
      <c r="V118" s="142"/>
      <c r="W118" s="289">
        <v>2.19</v>
      </c>
      <c r="X118" s="155"/>
      <c r="Y118" s="289"/>
      <c r="Z118" s="142"/>
      <c r="AA118" s="142"/>
      <c r="AB118" s="246"/>
      <c r="AC118" s="142"/>
      <c r="AD118" s="448"/>
      <c r="AE118" s="142"/>
      <c r="AF118" s="142"/>
      <c r="AG118" s="142"/>
      <c r="AH118" s="142"/>
      <c r="AI118" s="142"/>
      <c r="AJ118" s="142"/>
      <c r="AK118" s="142"/>
      <c r="AL118" s="142"/>
      <c r="AM118" s="142"/>
      <c r="AN118" s="142"/>
      <c r="AO118" s="142"/>
      <c r="AP118" s="142"/>
      <c r="AQ118" s="142"/>
      <c r="AR118" s="142"/>
      <c r="AS118" s="142"/>
      <c r="AT118" s="142"/>
      <c r="AU118" s="206"/>
      <c r="AV118" s="286"/>
      <c r="AW118" s="142"/>
      <c r="AX118" s="142"/>
      <c r="AY118" s="142"/>
      <c r="AZ118" s="142"/>
      <c r="BA118" s="156"/>
      <c r="BB118" s="448"/>
      <c r="BC118" s="142"/>
      <c r="BD118" s="289"/>
      <c r="BE118" s="142"/>
      <c r="BF118" s="289"/>
      <c r="BG118" s="142"/>
      <c r="BH118" s="142"/>
      <c r="BI118" s="142"/>
      <c r="BJ118" s="448"/>
      <c r="BK118" s="142"/>
      <c r="BL118" s="142"/>
      <c r="BM118" s="142"/>
      <c r="BN118" s="142"/>
      <c r="BO118" s="142"/>
      <c r="BP118" s="142"/>
      <c r="BQ118" s="142"/>
      <c r="BR118" s="142"/>
      <c r="BS118" s="142"/>
      <c r="BT118" s="142"/>
      <c r="BU118" s="142"/>
      <c r="BV118" s="142"/>
      <c r="BW118" s="142"/>
      <c r="BX118" s="289"/>
      <c r="BY118" s="142"/>
      <c r="BZ118" s="142"/>
      <c r="CA118" s="142"/>
      <c r="CB118" s="289"/>
      <c r="CC118" s="142"/>
      <c r="CD118" s="142"/>
      <c r="CE118" s="246"/>
      <c r="CF118" s="142"/>
      <c r="CG118" s="142"/>
      <c r="CH118" s="142"/>
      <c r="CI118" s="142"/>
      <c r="CJ118" s="142"/>
      <c r="CK118" s="142"/>
      <c r="CL118" s="448"/>
      <c r="CM118" s="142"/>
      <c r="CN118" s="142"/>
      <c r="CO118" s="142"/>
      <c r="CP118" s="142"/>
      <c r="CQ118" s="142"/>
      <c r="CR118" s="142"/>
      <c r="CS118" s="142"/>
      <c r="CT118" s="142"/>
      <c r="CU118" s="142"/>
      <c r="CV118" s="142"/>
      <c r="CW118" s="289"/>
      <c r="CX118" s="142"/>
      <c r="CY118" s="142"/>
      <c r="CZ118" s="142"/>
      <c r="DA118" s="246"/>
      <c r="DB118" s="142"/>
      <c r="DC118" s="142"/>
      <c r="DD118" s="142"/>
    </row>
    <row r="119" spans="1:108" s="145" customFormat="1">
      <c r="A119" s="96" t="s">
        <v>109</v>
      </c>
      <c r="G119" s="91"/>
      <c r="AV119" s="91"/>
      <c r="BA119" s="221"/>
    </row>
    <row r="120" spans="1:108" s="145" customFormat="1">
      <c r="A120" s="95" t="s">
        <v>114</v>
      </c>
      <c r="E120" s="266"/>
      <c r="F120" s="266"/>
      <c r="G120" s="266"/>
      <c r="H120" s="266"/>
      <c r="J120" s="266"/>
      <c r="K120" s="266"/>
      <c r="L120" s="266"/>
      <c r="N120" s="266"/>
      <c r="O120" s="266"/>
      <c r="S120" s="266"/>
      <c r="W120" s="266"/>
      <c r="Y120" s="266"/>
      <c r="Z120" s="266"/>
      <c r="AB120" s="266"/>
      <c r="AC120" s="266"/>
      <c r="AD120" s="266"/>
      <c r="AE120" s="266"/>
      <c r="AH120" s="266"/>
      <c r="AI120" s="266"/>
      <c r="AK120" s="266"/>
      <c r="AL120" s="266"/>
      <c r="AM120" s="266"/>
      <c r="AP120" s="266"/>
      <c r="AQ120" s="266"/>
      <c r="AR120" s="266"/>
      <c r="AS120" s="266"/>
      <c r="AT120" s="266"/>
      <c r="AU120" s="266"/>
      <c r="AV120" s="266"/>
      <c r="BA120" s="221"/>
      <c r="BB120" s="266"/>
      <c r="BC120" s="266"/>
      <c r="BD120" s="266"/>
      <c r="BF120" s="266"/>
      <c r="BG120" s="266"/>
      <c r="BI120" s="266"/>
      <c r="BO120" s="266"/>
      <c r="BP120" s="266"/>
      <c r="BQ120" s="266"/>
      <c r="BS120" s="266"/>
      <c r="BT120" s="266"/>
      <c r="BU120" s="266"/>
      <c r="BV120" s="266"/>
      <c r="BW120" s="266"/>
      <c r="BX120" s="266"/>
      <c r="BZ120" s="266"/>
      <c r="CA120" s="266"/>
      <c r="CB120" s="266"/>
      <c r="CC120" s="266"/>
      <c r="CE120" s="266"/>
      <c r="CF120" s="266"/>
      <c r="CG120" s="266"/>
      <c r="CH120" s="266"/>
      <c r="CI120" s="266"/>
      <c r="CJ120" s="266"/>
      <c r="CK120" s="266"/>
      <c r="CL120" s="266"/>
      <c r="CM120" s="266"/>
      <c r="CP120" s="266"/>
      <c r="CQ120" s="266"/>
      <c r="CR120" s="266"/>
      <c r="CS120" s="266"/>
      <c r="CT120" s="266"/>
      <c r="CU120" s="266"/>
      <c r="CV120" s="266"/>
      <c r="CW120" s="266"/>
      <c r="CZ120" s="266"/>
      <c r="DA120" s="266"/>
      <c r="DB120" s="266"/>
      <c r="DC120" s="266"/>
      <c r="DD120" s="266"/>
    </row>
    <row r="121" spans="1:108" s="145" customFormat="1">
      <c r="A121" s="92" t="s">
        <v>117</v>
      </c>
      <c r="G121" s="91"/>
      <c r="AV121" s="91"/>
      <c r="BA121" s="221"/>
    </row>
    <row r="122" spans="1:108" s="145" customFormat="1">
      <c r="A122" s="92" t="s">
        <v>115</v>
      </c>
      <c r="G122" s="91"/>
      <c r="AV122" s="91"/>
    </row>
    <row r="123" spans="1:108" s="145" customFormat="1">
      <c r="A123" s="92"/>
      <c r="G123" s="91"/>
      <c r="AV123" s="91"/>
    </row>
    <row r="124" spans="1:108" s="145" customFormat="1" ht="60.75">
      <c r="A124" s="94" t="s">
        <v>111</v>
      </c>
      <c r="G124" s="91"/>
      <c r="AV124" s="91"/>
    </row>
    <row r="125" spans="1:108" s="145" customFormat="1" ht="15" customHeight="1">
      <c r="A125" s="94"/>
      <c r="G125" s="91"/>
      <c r="AV125" s="91"/>
    </row>
    <row r="126" spans="1:108" s="145" customFormat="1" ht="72">
      <c r="A126" s="147" t="s">
        <v>110</v>
      </c>
      <c r="G126" s="91"/>
      <c r="AV126" s="91"/>
    </row>
    <row r="127" spans="1:108">
      <c r="G127" s="91"/>
      <c r="AF127" s="79"/>
    </row>
    <row r="128" spans="1:108">
      <c r="G128" s="91"/>
      <c r="AF128" s="79"/>
    </row>
    <row r="129" spans="7:32">
      <c r="G129" s="91"/>
      <c r="AF129" s="79"/>
    </row>
    <row r="130" spans="7:32">
      <c r="G130" s="91"/>
      <c r="AF130" s="79"/>
    </row>
    <row r="131" spans="7:32">
      <c r="G131" s="91"/>
      <c r="AF131" s="79"/>
    </row>
    <row r="132" spans="7:32">
      <c r="G132" s="91"/>
      <c r="AF132" s="79"/>
    </row>
    <row r="133" spans="7:32">
      <c r="G133" s="91"/>
      <c r="AF133" s="79"/>
    </row>
    <row r="134" spans="7:32">
      <c r="G134" s="91"/>
      <c r="AF134" s="79"/>
    </row>
    <row r="135" spans="7:32">
      <c r="G135" s="91"/>
      <c r="AF135" s="79"/>
    </row>
  </sheetData>
  <sortState columnSort="1" ref="L1:O134">
    <sortCondition ref="L4:O4"/>
  </sortState>
  <mergeCells count="2">
    <mergeCell ref="A1:C1"/>
    <mergeCell ref="A2:C2"/>
  </mergeCells>
  <hyperlinks>
    <hyperlink ref="A79" location="'Motivos de Reclamo'!A1" display="NUMERO DE CASOS/RECLAMACIONES RECIBIDOS DESGLOSADOS POR MOTIVO DE RECLAMO"/>
    <hyperlink ref="A104" location="'Planes de Servicio Postpago'!A1" display="PRECIO PROMEDIO POR MINUTO DE TELEFONIA MOVIL POSTPAGO DESGLOSADO POR PLAN DE SERVICIO"/>
  </hyperlinks>
  <printOptions horizontalCentered="1"/>
  <pageMargins left="0.23622047244094491" right="0.23622047244094491" top="0.74803149606299213" bottom="0.74803149606299213" header="0.31496062992125984" footer="0.31496062992125984"/>
  <pageSetup paperSize="5" scale="37"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47"/>
  <sheetViews>
    <sheetView topLeftCell="A4" zoomScale="115" zoomScaleNormal="115" workbookViewId="0">
      <selection activeCell="B13" sqref="B13"/>
    </sheetView>
  </sheetViews>
  <sheetFormatPr baseColWidth="10" defaultColWidth="11.42578125" defaultRowHeight="15"/>
  <cols>
    <col min="1" max="1" width="91.85546875" style="79" bestFit="1" customWidth="1"/>
    <col min="2" max="2" width="13.28515625" style="79" customWidth="1"/>
    <col min="3" max="3" width="16.7109375" style="79" customWidth="1"/>
    <col min="4" max="4" width="4.28515625" style="79" customWidth="1"/>
    <col min="5" max="5" width="13.85546875" style="79" customWidth="1"/>
    <col min="6" max="6" width="15" style="79" customWidth="1"/>
    <col min="7" max="8" width="14.28515625" style="79" bestFit="1" customWidth="1"/>
    <col min="9" max="9" width="13.7109375" style="79" customWidth="1"/>
    <col min="10" max="10" width="14.28515625" style="79" bestFit="1" customWidth="1"/>
    <col min="11" max="11" width="14.7109375" style="79" customWidth="1"/>
    <col min="12" max="12" width="13.7109375" style="79" customWidth="1"/>
    <col min="13" max="17" width="14.28515625" style="79" bestFit="1" customWidth="1"/>
    <col min="18" max="21" width="14.140625" style="79" customWidth="1"/>
    <col min="22" max="23" width="13.7109375" style="79" customWidth="1"/>
    <col min="24" max="24" width="14.28515625" style="79" bestFit="1" customWidth="1"/>
    <col min="25" max="25" width="13.7109375" style="79" customWidth="1"/>
    <col min="26" max="26" width="15.7109375" style="79" customWidth="1"/>
    <col min="27" max="27" width="14.28515625" style="79" bestFit="1" customWidth="1"/>
    <col min="28" max="28" width="16" style="79" bestFit="1" customWidth="1"/>
    <col min="29" max="30" width="14.28515625" style="79" bestFit="1" customWidth="1"/>
    <col min="31" max="31" width="13.7109375" style="79" customWidth="1"/>
    <col min="32" max="32" width="15" style="91" customWidth="1"/>
    <col min="33" max="33" width="13.7109375" style="79" customWidth="1"/>
    <col min="34" max="35" width="14.28515625" style="79" bestFit="1" customWidth="1"/>
    <col min="36" max="36" width="14.5703125" style="79" bestFit="1" customWidth="1"/>
    <col min="37" max="42" width="14.28515625" style="79" bestFit="1" customWidth="1"/>
    <col min="43" max="44" width="13.7109375" style="79" customWidth="1"/>
    <col min="45" max="48" width="15" style="79" customWidth="1"/>
    <col min="49" max="58" width="13.7109375" style="79" customWidth="1"/>
    <col min="59" max="59" width="14.85546875" style="79" customWidth="1"/>
    <col min="60" max="62" width="13.7109375" style="79" customWidth="1"/>
    <col min="63" max="63" width="15.7109375" style="79" customWidth="1"/>
    <col min="64" max="66" width="13.7109375" style="79" customWidth="1"/>
    <col min="67" max="67" width="17.140625" style="79" customWidth="1"/>
    <col min="68" max="71" width="13.7109375" style="79" customWidth="1"/>
    <col min="72" max="72" width="15.28515625" style="79" customWidth="1"/>
    <col min="73" max="78" width="13.7109375" style="79" customWidth="1"/>
    <col min="79" max="93" width="14.28515625" style="79" bestFit="1" customWidth="1"/>
    <col min="94" max="94" width="14.28515625" style="79" customWidth="1"/>
    <col min="95" max="95" width="15.42578125" style="79" customWidth="1"/>
    <col min="96" max="97" width="14.28515625" style="79" bestFit="1" customWidth="1"/>
    <col min="98" max="98" width="14.140625" style="79" customWidth="1"/>
    <col min="99" max="101" width="14.28515625" style="79" bestFit="1" customWidth="1"/>
    <col min="102" max="102" width="14" style="79" customWidth="1"/>
    <col min="103" max="103" width="15.140625" style="79" bestFit="1" customWidth="1"/>
    <col min="104" max="104" width="14.42578125" style="79" bestFit="1" customWidth="1"/>
    <col min="105" max="107" width="14.28515625" style="79" bestFit="1" customWidth="1"/>
    <col min="108" max="108" width="14.5703125" style="79" bestFit="1" customWidth="1"/>
    <col min="109" max="16384" width="11.42578125" style="79"/>
  </cols>
  <sheetData>
    <row r="1" spans="1:108" ht="15.75">
      <c r="A1" s="462" t="s">
        <v>0</v>
      </c>
      <c r="B1" s="462"/>
      <c r="C1" s="462"/>
      <c r="E1" s="325"/>
      <c r="F1" s="312" t="s">
        <v>235</v>
      </c>
      <c r="G1" s="309" t="s">
        <v>238</v>
      </c>
      <c r="H1" s="311" t="s">
        <v>236</v>
      </c>
      <c r="I1" s="364" t="s">
        <v>291</v>
      </c>
      <c r="J1" s="310" t="s">
        <v>237</v>
      </c>
      <c r="Y1" s="307"/>
      <c r="AB1" s="307"/>
      <c r="AF1" s="79"/>
      <c r="AH1" s="307"/>
      <c r="AP1" s="307"/>
      <c r="AQ1" s="307"/>
      <c r="BC1" s="307"/>
      <c r="BF1" s="307"/>
      <c r="CE1" s="307"/>
      <c r="CS1" s="307"/>
      <c r="CV1" s="307"/>
      <c r="CW1" s="307"/>
      <c r="DA1" s="307"/>
      <c r="DB1" s="307"/>
      <c r="DC1" s="307"/>
    </row>
    <row r="2" spans="1:108" ht="15.75">
      <c r="A2" s="462" t="s">
        <v>1</v>
      </c>
      <c r="B2" s="462"/>
      <c r="C2" s="462"/>
      <c r="E2" s="307"/>
      <c r="F2" s="307" t="s">
        <v>239</v>
      </c>
      <c r="G2" s="307" t="s">
        <v>241</v>
      </c>
      <c r="H2" s="307"/>
      <c r="J2" s="307" t="s">
        <v>240</v>
      </c>
      <c r="L2" s="307"/>
      <c r="Y2" s="307"/>
      <c r="AB2" s="307"/>
      <c r="AF2" s="79"/>
      <c r="AH2" s="307"/>
      <c r="AP2" s="307"/>
      <c r="AQ2" s="307"/>
      <c r="BC2" s="307"/>
      <c r="BF2" s="307"/>
      <c r="CE2" s="307"/>
      <c r="CS2" s="307"/>
      <c r="CV2" s="307"/>
      <c r="CW2" s="307"/>
      <c r="DA2" s="307"/>
      <c r="DB2" s="307"/>
      <c r="DC2" s="307"/>
    </row>
    <row r="3" spans="1:108" ht="15.75">
      <c r="C3" s="116"/>
      <c r="E3" s="116"/>
      <c r="F3" s="325" t="s">
        <v>244</v>
      </c>
      <c r="G3" s="325" t="s">
        <v>242</v>
      </c>
      <c r="H3" s="325" t="s">
        <v>243</v>
      </c>
      <c r="I3" s="115"/>
      <c r="J3" s="116"/>
      <c r="K3" s="116"/>
      <c r="M3" s="115"/>
      <c r="N3" s="116"/>
      <c r="O3" s="116"/>
      <c r="P3" s="115"/>
      <c r="Q3" s="115"/>
      <c r="R3" s="115"/>
      <c r="S3" s="116"/>
      <c r="T3" s="115"/>
      <c r="U3" s="115"/>
      <c r="V3" s="115"/>
      <c r="W3" s="116"/>
      <c r="X3" s="115"/>
      <c r="Y3" s="116"/>
      <c r="Z3" s="116"/>
      <c r="AA3" s="115"/>
      <c r="AB3" s="116"/>
      <c r="AC3" s="116"/>
      <c r="AD3" s="116"/>
      <c r="AE3" s="116"/>
      <c r="AF3" s="115"/>
      <c r="AG3" s="115"/>
      <c r="AH3" s="116"/>
      <c r="AI3" s="116"/>
      <c r="AJ3" s="115"/>
      <c r="AK3" s="116"/>
      <c r="AL3" s="116"/>
      <c r="AM3" s="116"/>
      <c r="AN3" s="115"/>
      <c r="AO3" s="115"/>
      <c r="AP3" s="116"/>
      <c r="AQ3" s="116"/>
      <c r="AR3" s="116"/>
      <c r="AS3" s="116"/>
      <c r="AT3" s="116"/>
      <c r="AU3" s="116"/>
      <c r="AV3" s="116"/>
      <c r="AW3" s="115"/>
      <c r="AX3" s="115"/>
      <c r="AY3" s="115"/>
      <c r="AZ3" s="115"/>
      <c r="BA3" s="115"/>
      <c r="BB3" s="116"/>
      <c r="BC3" s="116"/>
      <c r="BD3" s="116"/>
      <c r="BE3" s="115"/>
      <c r="BF3" s="116"/>
      <c r="BG3" s="116"/>
      <c r="BH3" s="115"/>
      <c r="BI3" s="116"/>
      <c r="BJ3" s="115"/>
      <c r="BK3" s="115"/>
      <c r="BL3" s="115"/>
      <c r="BM3" s="115"/>
      <c r="BN3" s="115"/>
      <c r="BO3" s="116"/>
      <c r="BP3" s="116"/>
      <c r="BQ3" s="116"/>
      <c r="BR3" s="115"/>
      <c r="BS3" s="116"/>
      <c r="BT3" s="116"/>
      <c r="BU3" s="116"/>
      <c r="BV3" s="116"/>
      <c r="BW3" s="116"/>
      <c r="BX3" s="116"/>
      <c r="BY3" s="115"/>
      <c r="BZ3" s="116"/>
      <c r="CA3" s="116"/>
      <c r="CB3" s="116"/>
      <c r="CC3" s="116"/>
      <c r="CD3" s="115"/>
      <c r="CE3" s="116"/>
      <c r="CF3" s="116"/>
      <c r="CG3" s="116"/>
      <c r="CH3" s="116"/>
      <c r="CI3" s="116"/>
      <c r="CJ3" s="116"/>
      <c r="CK3" s="116"/>
      <c r="CL3" s="116"/>
      <c r="CM3" s="116"/>
      <c r="CN3" s="115"/>
      <c r="CO3" s="115"/>
      <c r="CP3" s="116"/>
      <c r="CQ3" s="116"/>
      <c r="CR3" s="116"/>
      <c r="CS3" s="116"/>
      <c r="CT3" s="116"/>
      <c r="CU3" s="116"/>
      <c r="CV3" s="116"/>
      <c r="CW3" s="116"/>
      <c r="CX3" s="115"/>
      <c r="CY3" s="115"/>
      <c r="CZ3" s="116"/>
      <c r="DA3" s="116"/>
      <c r="DB3" s="116"/>
      <c r="DC3" s="116"/>
      <c r="DD3" s="116"/>
    </row>
    <row r="4" spans="1:108" s="146" customFormat="1" ht="120">
      <c r="A4" s="1" t="s">
        <v>3</v>
      </c>
      <c r="B4" s="93"/>
      <c r="C4" s="355"/>
      <c r="E4" s="365" t="s">
        <v>292</v>
      </c>
      <c r="F4" s="356" t="s">
        <v>263</v>
      </c>
      <c r="G4" s="366" t="s">
        <v>293</v>
      </c>
      <c r="H4" s="367" t="s">
        <v>294</v>
      </c>
      <c r="I4" s="366" t="s">
        <v>301</v>
      </c>
      <c r="J4" s="356" t="s">
        <v>266</v>
      </c>
      <c r="K4" s="356" t="s">
        <v>306</v>
      </c>
      <c r="L4" s="366" t="s">
        <v>295</v>
      </c>
      <c r="M4" s="357" t="s">
        <v>247</v>
      </c>
      <c r="N4" s="357" t="s">
        <v>248</v>
      </c>
      <c r="O4" s="357" t="s">
        <v>245</v>
      </c>
      <c r="P4" s="357" t="s">
        <v>246</v>
      </c>
      <c r="Q4" s="358" t="s">
        <v>297</v>
      </c>
      <c r="R4" s="358" t="s">
        <v>267</v>
      </c>
      <c r="S4" s="358" t="s">
        <v>300</v>
      </c>
      <c r="T4" s="358" t="s">
        <v>298</v>
      </c>
      <c r="U4" s="358" t="s">
        <v>268</v>
      </c>
      <c r="V4" s="358" t="s">
        <v>299</v>
      </c>
      <c r="W4" s="358" t="s">
        <v>296</v>
      </c>
      <c r="X4" s="360" t="s">
        <v>269</v>
      </c>
      <c r="Y4" s="359" t="s">
        <v>154</v>
      </c>
      <c r="Z4" s="360" t="s">
        <v>271</v>
      </c>
      <c r="AA4" s="359" t="s">
        <v>185</v>
      </c>
      <c r="AB4" s="359" t="s">
        <v>155</v>
      </c>
      <c r="AC4" s="360" t="s">
        <v>272</v>
      </c>
      <c r="AD4" s="359" t="s">
        <v>186</v>
      </c>
      <c r="AE4" s="359" t="s">
        <v>262</v>
      </c>
      <c r="AF4" s="359" t="s">
        <v>187</v>
      </c>
      <c r="AG4" s="359" t="s">
        <v>156</v>
      </c>
      <c r="AH4" s="360" t="s">
        <v>276</v>
      </c>
      <c r="AI4" s="359" t="s">
        <v>188</v>
      </c>
      <c r="AJ4" s="359" t="s">
        <v>157</v>
      </c>
      <c r="AK4" s="359" t="s">
        <v>189</v>
      </c>
      <c r="AL4" s="359" t="s">
        <v>158</v>
      </c>
      <c r="AM4" s="359" t="s">
        <v>190</v>
      </c>
      <c r="AN4" s="359" t="s">
        <v>191</v>
      </c>
      <c r="AO4" s="359" t="s">
        <v>159</v>
      </c>
      <c r="AP4" s="359" t="s">
        <v>160</v>
      </c>
      <c r="AQ4" s="359" t="s">
        <v>161</v>
      </c>
      <c r="AR4" s="359" t="s">
        <v>192</v>
      </c>
      <c r="AS4" s="359" t="s">
        <v>193</v>
      </c>
      <c r="AT4" s="360" t="s">
        <v>270</v>
      </c>
      <c r="AU4" s="359" t="s">
        <v>195</v>
      </c>
      <c r="AV4" s="359" t="s">
        <v>196</v>
      </c>
      <c r="AW4" s="359" t="s">
        <v>194</v>
      </c>
      <c r="AX4" s="359" t="s">
        <v>198</v>
      </c>
      <c r="AY4" s="359" t="s">
        <v>162</v>
      </c>
      <c r="AZ4" s="359" t="s">
        <v>200</v>
      </c>
      <c r="BA4" s="359" t="s">
        <v>163</v>
      </c>
      <c r="BB4" s="359" t="s">
        <v>164</v>
      </c>
      <c r="BC4" s="359" t="s">
        <v>165</v>
      </c>
      <c r="BD4" s="359" t="s">
        <v>199</v>
      </c>
      <c r="BE4" s="359" t="s">
        <v>166</v>
      </c>
      <c r="BF4" s="359" t="s">
        <v>201</v>
      </c>
      <c r="BG4" s="359" t="s">
        <v>167</v>
      </c>
      <c r="BH4" s="359" t="s">
        <v>168</v>
      </c>
      <c r="BI4" s="359" t="s">
        <v>202</v>
      </c>
      <c r="BJ4" s="360" t="s">
        <v>273</v>
      </c>
      <c r="BK4" s="359" t="s">
        <v>204</v>
      </c>
      <c r="BL4" s="359" t="s">
        <v>218</v>
      </c>
      <c r="BM4" s="359" t="s">
        <v>203</v>
      </c>
      <c r="BN4" s="359" t="s">
        <v>169</v>
      </c>
      <c r="BO4" s="359" t="s">
        <v>170</v>
      </c>
      <c r="BP4" s="359" t="s">
        <v>205</v>
      </c>
      <c r="BQ4" s="359" t="s">
        <v>206</v>
      </c>
      <c r="BR4" s="359" t="s">
        <v>219</v>
      </c>
      <c r="BS4" s="359" t="s">
        <v>207</v>
      </c>
      <c r="BT4" s="359" t="s">
        <v>171</v>
      </c>
      <c r="BU4" s="359" t="s">
        <v>172</v>
      </c>
      <c r="BV4" s="359" t="s">
        <v>173</v>
      </c>
      <c r="BW4" s="359" t="s">
        <v>265</v>
      </c>
      <c r="BX4" s="359" t="s">
        <v>261</v>
      </c>
      <c r="BY4" s="359" t="s">
        <v>208</v>
      </c>
      <c r="BZ4" s="359" t="s">
        <v>209</v>
      </c>
      <c r="CA4" s="359" t="s">
        <v>210</v>
      </c>
      <c r="CB4" s="359" t="s">
        <v>211</v>
      </c>
      <c r="CC4" s="359" t="s">
        <v>212</v>
      </c>
      <c r="CD4" s="359" t="s">
        <v>213</v>
      </c>
      <c r="CE4" s="359" t="s">
        <v>174</v>
      </c>
      <c r="CF4" s="359" t="s">
        <v>175</v>
      </c>
      <c r="CG4" s="359" t="s">
        <v>214</v>
      </c>
      <c r="CH4" s="359" t="s">
        <v>215</v>
      </c>
      <c r="CI4" s="359" t="s">
        <v>176</v>
      </c>
      <c r="CJ4" s="359" t="s">
        <v>177</v>
      </c>
      <c r="CK4" s="359" t="s">
        <v>216</v>
      </c>
      <c r="CL4" s="360" t="s">
        <v>275</v>
      </c>
      <c r="CM4" s="359" t="s">
        <v>178</v>
      </c>
      <c r="CN4" s="359" t="s">
        <v>179</v>
      </c>
      <c r="CO4" s="359" t="s">
        <v>217</v>
      </c>
      <c r="CP4" s="359" t="s">
        <v>180</v>
      </c>
      <c r="CQ4" s="359" t="s">
        <v>181</v>
      </c>
      <c r="CR4" s="359" t="s">
        <v>220</v>
      </c>
      <c r="CS4" s="359" t="s">
        <v>182</v>
      </c>
      <c r="CT4" s="359" t="s">
        <v>183</v>
      </c>
      <c r="CU4" s="359" t="s">
        <v>221</v>
      </c>
      <c r="CV4" s="359" t="s">
        <v>222</v>
      </c>
      <c r="CW4" s="360" t="s">
        <v>274</v>
      </c>
      <c r="CX4" s="359" t="s">
        <v>184</v>
      </c>
      <c r="CY4" s="359" t="s">
        <v>223</v>
      </c>
      <c r="CZ4" s="359" t="s">
        <v>277</v>
      </c>
      <c r="DA4" s="359" t="s">
        <v>224</v>
      </c>
      <c r="DB4" s="359" t="s">
        <v>225</v>
      </c>
      <c r="DC4" s="359" t="s">
        <v>197</v>
      </c>
      <c r="DD4" s="359" t="s">
        <v>226</v>
      </c>
    </row>
    <row r="5" spans="1:108">
      <c r="A5" s="98" t="s">
        <v>2</v>
      </c>
      <c r="B5" s="99"/>
      <c r="C5" s="97">
        <v>41030</v>
      </c>
      <c r="E5" s="371">
        <v>1</v>
      </c>
      <c r="F5" s="371">
        <v>2</v>
      </c>
      <c r="G5" s="371">
        <v>3</v>
      </c>
      <c r="H5" s="371">
        <v>4</v>
      </c>
      <c r="I5" s="371">
        <v>5</v>
      </c>
      <c r="J5" s="371">
        <v>6</v>
      </c>
      <c r="K5" s="371">
        <v>7</v>
      </c>
      <c r="L5" s="371">
        <v>8</v>
      </c>
      <c r="M5" s="371">
        <v>9</v>
      </c>
      <c r="N5" s="371">
        <v>10</v>
      </c>
      <c r="O5" s="371">
        <v>11</v>
      </c>
      <c r="P5" s="371">
        <v>12</v>
      </c>
      <c r="Q5" s="371">
        <v>13</v>
      </c>
      <c r="R5" s="371">
        <v>14</v>
      </c>
      <c r="S5" s="371">
        <v>15</v>
      </c>
      <c r="T5" s="371">
        <v>16</v>
      </c>
      <c r="U5" s="371">
        <v>17</v>
      </c>
      <c r="V5" s="371">
        <v>18</v>
      </c>
      <c r="W5" s="371">
        <v>19</v>
      </c>
      <c r="X5" s="371">
        <v>20</v>
      </c>
      <c r="Y5" s="371">
        <v>21</v>
      </c>
      <c r="Z5" s="371">
        <v>22</v>
      </c>
      <c r="AA5" s="371">
        <v>23</v>
      </c>
      <c r="AB5" s="371">
        <v>24</v>
      </c>
      <c r="AC5" s="371">
        <v>25</v>
      </c>
      <c r="AD5" s="371">
        <v>26</v>
      </c>
      <c r="AE5" s="371">
        <v>27</v>
      </c>
      <c r="AF5" s="371">
        <v>28</v>
      </c>
      <c r="AG5" s="371">
        <v>29</v>
      </c>
      <c r="AH5" s="371">
        <v>30</v>
      </c>
      <c r="AI5" s="371">
        <v>31</v>
      </c>
      <c r="AJ5" s="371">
        <v>32</v>
      </c>
      <c r="AK5" s="371">
        <v>33</v>
      </c>
      <c r="AL5" s="371">
        <v>34</v>
      </c>
      <c r="AM5" s="371">
        <v>35</v>
      </c>
      <c r="AN5" s="371">
        <v>36</v>
      </c>
      <c r="AO5" s="371">
        <v>37</v>
      </c>
      <c r="AP5" s="371">
        <v>38</v>
      </c>
      <c r="AQ5" s="371">
        <v>39</v>
      </c>
      <c r="AR5" s="371">
        <v>40</v>
      </c>
      <c r="AS5" s="371">
        <v>41</v>
      </c>
      <c r="AT5" s="371">
        <v>42</v>
      </c>
      <c r="AU5" s="371">
        <v>43</v>
      </c>
      <c r="AV5" s="371">
        <v>44</v>
      </c>
      <c r="AW5" s="371">
        <v>45</v>
      </c>
      <c r="AX5" s="371">
        <v>46</v>
      </c>
      <c r="AY5" s="371">
        <v>47</v>
      </c>
      <c r="AZ5" s="371">
        <v>48</v>
      </c>
      <c r="BA5" s="371">
        <v>49</v>
      </c>
      <c r="BB5" s="371">
        <v>50</v>
      </c>
      <c r="BC5" s="371">
        <v>51</v>
      </c>
      <c r="BD5" s="371">
        <v>52</v>
      </c>
      <c r="BE5" s="371">
        <v>53</v>
      </c>
      <c r="BF5" s="371">
        <v>54</v>
      </c>
      <c r="BG5" s="371">
        <v>55</v>
      </c>
      <c r="BH5" s="371">
        <v>56</v>
      </c>
      <c r="BI5" s="371">
        <v>57</v>
      </c>
      <c r="BJ5" s="371">
        <v>58</v>
      </c>
      <c r="BK5" s="371">
        <v>59</v>
      </c>
      <c r="BL5" s="371">
        <v>60</v>
      </c>
      <c r="BM5" s="371">
        <v>61</v>
      </c>
      <c r="BN5" s="371">
        <v>62</v>
      </c>
      <c r="BO5" s="371">
        <v>63</v>
      </c>
      <c r="BP5" s="371">
        <v>64</v>
      </c>
      <c r="BQ5" s="371">
        <v>65</v>
      </c>
      <c r="BR5" s="371">
        <v>66</v>
      </c>
      <c r="BS5" s="371">
        <v>67</v>
      </c>
      <c r="BT5" s="371">
        <v>68</v>
      </c>
      <c r="BU5" s="371">
        <v>69</v>
      </c>
      <c r="BV5" s="371">
        <v>70</v>
      </c>
      <c r="BW5" s="371">
        <v>71</v>
      </c>
      <c r="BX5" s="371">
        <v>72</v>
      </c>
      <c r="BY5" s="371">
        <v>73</v>
      </c>
      <c r="BZ5" s="371">
        <v>74</v>
      </c>
      <c r="CA5" s="371">
        <v>75</v>
      </c>
      <c r="CB5" s="371">
        <v>76</v>
      </c>
      <c r="CC5" s="371">
        <v>77</v>
      </c>
      <c r="CD5" s="371">
        <v>78</v>
      </c>
      <c r="CE5" s="371">
        <v>79</v>
      </c>
      <c r="CF5" s="371">
        <v>80</v>
      </c>
      <c r="CG5" s="371">
        <v>81</v>
      </c>
      <c r="CH5" s="371">
        <v>82</v>
      </c>
      <c r="CI5" s="371">
        <v>83</v>
      </c>
      <c r="CJ5" s="371">
        <v>84</v>
      </c>
      <c r="CK5" s="371">
        <v>85</v>
      </c>
      <c r="CL5" s="371">
        <v>86</v>
      </c>
      <c r="CM5" s="371">
        <v>87</v>
      </c>
      <c r="CN5" s="371">
        <v>88</v>
      </c>
      <c r="CO5" s="371">
        <v>89</v>
      </c>
      <c r="CP5" s="371">
        <v>90</v>
      </c>
      <c r="CQ5" s="371">
        <v>91</v>
      </c>
      <c r="CR5" s="371">
        <v>92</v>
      </c>
      <c r="CS5" s="371">
        <v>93</v>
      </c>
      <c r="CT5" s="371">
        <v>94</v>
      </c>
      <c r="CU5" s="371">
        <v>95</v>
      </c>
      <c r="CV5" s="371">
        <v>96</v>
      </c>
      <c r="CW5" s="371">
        <v>97</v>
      </c>
      <c r="CX5" s="371">
        <v>98</v>
      </c>
      <c r="CY5" s="371">
        <v>99</v>
      </c>
      <c r="CZ5" s="371">
        <v>100</v>
      </c>
      <c r="DA5" s="371">
        <v>101</v>
      </c>
      <c r="DB5" s="371">
        <v>102</v>
      </c>
      <c r="DC5" s="371">
        <v>103</v>
      </c>
      <c r="DD5" s="371">
        <v>104</v>
      </c>
    </row>
    <row r="6" spans="1:108">
      <c r="A6" s="1" t="s">
        <v>4</v>
      </c>
      <c r="B6" s="2"/>
      <c r="C6" s="62"/>
      <c r="E6" s="110"/>
      <c r="F6" s="100"/>
      <c r="G6" s="110"/>
      <c r="H6" s="110"/>
      <c r="I6" s="109"/>
      <c r="J6" s="110"/>
      <c r="K6" s="101"/>
      <c r="L6" s="110"/>
      <c r="M6" s="102"/>
      <c r="N6" s="109"/>
      <c r="O6" s="109"/>
      <c r="P6" s="109"/>
      <c r="Q6" s="109"/>
      <c r="R6" s="109"/>
      <c r="S6" s="109"/>
      <c r="T6" s="109"/>
      <c r="U6" s="109"/>
      <c r="V6" s="109"/>
      <c r="W6" s="109"/>
      <c r="X6" s="109"/>
      <c r="Y6" s="110"/>
      <c r="Z6" s="109"/>
      <c r="AA6" s="109"/>
      <c r="AB6" s="109"/>
      <c r="AC6" s="109"/>
      <c r="AD6" s="109"/>
      <c r="AE6" s="109"/>
      <c r="AF6" s="109"/>
      <c r="AG6" s="109"/>
      <c r="AH6" s="110"/>
      <c r="AI6" s="109"/>
      <c r="AJ6" s="109"/>
      <c r="AK6" s="109"/>
      <c r="AL6" s="109"/>
      <c r="AM6" s="109"/>
      <c r="AN6" s="109"/>
      <c r="AO6" s="109"/>
      <c r="AP6" s="109"/>
      <c r="AQ6" s="110"/>
      <c r="AR6" s="109"/>
      <c r="AS6" s="109"/>
      <c r="AT6" s="109"/>
      <c r="AU6" s="109"/>
      <c r="AV6" s="109"/>
      <c r="AW6" s="109"/>
      <c r="AX6" s="109"/>
      <c r="AY6" s="109"/>
      <c r="AZ6" s="109"/>
      <c r="BA6" s="110"/>
      <c r="BB6" s="109"/>
      <c r="BC6" s="110"/>
      <c r="BD6" s="110"/>
      <c r="BE6" s="109"/>
      <c r="BF6" s="110"/>
      <c r="BG6" s="109"/>
      <c r="BH6" s="109"/>
      <c r="BI6" s="110"/>
      <c r="BJ6" s="110"/>
      <c r="BK6" s="109"/>
      <c r="BL6" s="109"/>
      <c r="BM6" s="109"/>
      <c r="BN6" s="109"/>
      <c r="BO6" s="109"/>
      <c r="BP6" s="109"/>
      <c r="BQ6" s="109"/>
      <c r="BR6" s="109"/>
      <c r="BS6" s="109"/>
      <c r="BT6" s="109"/>
      <c r="BU6" s="109"/>
      <c r="BV6" s="109"/>
      <c r="BW6" s="109"/>
      <c r="BX6" s="109"/>
      <c r="BY6" s="109"/>
      <c r="BZ6" s="109"/>
      <c r="CA6" s="109"/>
      <c r="CB6" s="110"/>
      <c r="CC6" s="109"/>
      <c r="CD6" s="109"/>
      <c r="CE6" s="109"/>
      <c r="CF6" s="109"/>
      <c r="CG6" s="109"/>
      <c r="CH6" s="110"/>
      <c r="CI6" s="109"/>
      <c r="CJ6" s="109"/>
      <c r="CK6" s="109"/>
      <c r="CL6" s="109"/>
      <c r="CM6" s="109"/>
      <c r="CN6" s="109"/>
      <c r="CO6" s="109"/>
      <c r="CP6" s="109"/>
      <c r="CQ6" s="110"/>
      <c r="CR6" s="109"/>
      <c r="CS6" s="110"/>
      <c r="CT6" s="109"/>
      <c r="CU6" s="109"/>
      <c r="CV6" s="109"/>
      <c r="CW6" s="110"/>
      <c r="CX6" s="109"/>
      <c r="CY6" s="109"/>
      <c r="CZ6" s="109"/>
      <c r="DA6" s="109"/>
      <c r="DB6" s="110"/>
      <c r="DC6" s="110"/>
      <c r="DD6" s="109"/>
    </row>
    <row r="7" spans="1:108">
      <c r="A7" s="1" t="s">
        <v>5</v>
      </c>
      <c r="B7" s="59"/>
      <c r="C7" s="300">
        <v>40817</v>
      </c>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10"/>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row>
    <row r="8" spans="1:108">
      <c r="A8" s="1" t="s">
        <v>6</v>
      </c>
      <c r="B8" s="2"/>
      <c r="C8" s="300">
        <v>40908</v>
      </c>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10"/>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row>
    <row r="9" spans="1:108" ht="15.75" thickBot="1">
      <c r="A9" s="3"/>
      <c r="B9" s="4"/>
      <c r="C9" s="215"/>
      <c r="E9" s="215"/>
      <c r="F9" s="215"/>
      <c r="G9" s="215"/>
      <c r="H9" s="215"/>
      <c r="I9" s="215"/>
      <c r="J9" s="215"/>
      <c r="K9" s="215"/>
      <c r="L9" s="215"/>
      <c r="M9" s="215"/>
      <c r="N9" s="215"/>
      <c r="O9" s="215"/>
      <c r="P9" s="215"/>
      <c r="Q9" s="215"/>
      <c r="R9" s="215"/>
      <c r="S9" s="215"/>
      <c r="T9" s="215"/>
      <c r="U9" s="215"/>
      <c r="V9" s="215"/>
      <c r="W9" s="215"/>
      <c r="X9" s="215"/>
      <c r="Y9" s="215"/>
      <c r="Z9" s="215"/>
      <c r="AA9" s="215"/>
      <c r="AB9" s="222"/>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22"/>
      <c r="CF9" s="215"/>
      <c r="CG9" s="215"/>
      <c r="CH9" s="215"/>
      <c r="CI9" s="215"/>
      <c r="CJ9" s="215"/>
      <c r="CK9" s="215"/>
      <c r="CL9" s="215"/>
      <c r="CM9" s="215"/>
      <c r="CN9" s="215"/>
      <c r="CO9" s="215"/>
      <c r="CP9" s="215"/>
      <c r="CQ9" s="215"/>
      <c r="CR9" s="215"/>
      <c r="CS9" s="215"/>
      <c r="CT9" s="215"/>
      <c r="CU9" s="215"/>
      <c r="CV9" s="222"/>
      <c r="CW9" s="215"/>
      <c r="CX9" s="215"/>
      <c r="CY9" s="215"/>
      <c r="CZ9" s="215"/>
      <c r="DA9" s="222"/>
      <c r="DB9" s="215"/>
      <c r="DC9" s="215"/>
      <c r="DD9" s="215"/>
    </row>
    <row r="10" spans="1:108" s="73" customFormat="1" ht="36.75" customHeight="1" thickBot="1">
      <c r="A10" s="71" t="s">
        <v>7</v>
      </c>
      <c r="B10" s="72" t="s">
        <v>8</v>
      </c>
      <c r="C10" s="295" t="s">
        <v>116</v>
      </c>
      <c r="E10" s="104" t="s">
        <v>9</v>
      </c>
      <c r="F10" s="104" t="s">
        <v>9</v>
      </c>
      <c r="G10" s="104" t="s">
        <v>9</v>
      </c>
      <c r="H10" s="104" t="s">
        <v>9</v>
      </c>
      <c r="I10" s="104" t="s">
        <v>9</v>
      </c>
      <c r="J10" s="104" t="s">
        <v>9</v>
      </c>
      <c r="K10" s="104" t="s">
        <v>9</v>
      </c>
      <c r="L10" s="104" t="s">
        <v>9</v>
      </c>
      <c r="M10" s="104" t="s">
        <v>9</v>
      </c>
      <c r="N10" s="104" t="s">
        <v>9</v>
      </c>
      <c r="O10" s="104" t="s">
        <v>9</v>
      </c>
      <c r="P10" s="104" t="s">
        <v>9</v>
      </c>
      <c r="Q10" s="104" t="s">
        <v>9</v>
      </c>
      <c r="R10" s="104" t="s">
        <v>9</v>
      </c>
      <c r="S10" s="104" t="s">
        <v>9</v>
      </c>
      <c r="T10" s="104" t="s">
        <v>9</v>
      </c>
      <c r="U10" s="104" t="s">
        <v>9</v>
      </c>
      <c r="V10" s="104" t="s">
        <v>9</v>
      </c>
      <c r="W10" s="104" t="s">
        <v>9</v>
      </c>
      <c r="X10" s="104" t="s">
        <v>9</v>
      </c>
      <c r="Y10" s="104" t="s">
        <v>9</v>
      </c>
      <c r="Z10" s="104" t="s">
        <v>9</v>
      </c>
      <c r="AA10" s="104" t="s">
        <v>9</v>
      </c>
      <c r="AB10" s="104" t="s">
        <v>9</v>
      </c>
      <c r="AC10" s="104" t="s">
        <v>9</v>
      </c>
      <c r="AD10" s="104" t="s">
        <v>9</v>
      </c>
      <c r="AE10" s="104" t="s">
        <v>9</v>
      </c>
      <c r="AF10" s="104" t="s">
        <v>9</v>
      </c>
      <c r="AG10" s="104" t="s">
        <v>9</v>
      </c>
      <c r="AH10" s="104" t="s">
        <v>9</v>
      </c>
      <c r="AI10" s="104" t="s">
        <v>9</v>
      </c>
      <c r="AJ10" s="104" t="s">
        <v>9</v>
      </c>
      <c r="AK10" s="104" t="s">
        <v>9</v>
      </c>
      <c r="AL10" s="104" t="s">
        <v>9</v>
      </c>
      <c r="AM10" s="104" t="s">
        <v>9</v>
      </c>
      <c r="AN10" s="104" t="s">
        <v>9</v>
      </c>
      <c r="AO10" s="104" t="s">
        <v>9</v>
      </c>
      <c r="AP10" s="104" t="s">
        <v>9</v>
      </c>
      <c r="AQ10" s="104" t="s">
        <v>9</v>
      </c>
      <c r="AR10" s="104" t="s">
        <v>9</v>
      </c>
      <c r="AS10" s="104" t="s">
        <v>9</v>
      </c>
      <c r="AT10" s="104" t="s">
        <v>9</v>
      </c>
      <c r="AU10" s="104" t="s">
        <v>9</v>
      </c>
      <c r="AV10" s="104" t="s">
        <v>9</v>
      </c>
      <c r="AW10" s="104" t="s">
        <v>9</v>
      </c>
      <c r="AX10" s="104" t="s">
        <v>9</v>
      </c>
      <c r="AY10" s="104" t="s">
        <v>9</v>
      </c>
      <c r="AZ10" s="104" t="s">
        <v>9</v>
      </c>
      <c r="BA10" s="104" t="s">
        <v>9</v>
      </c>
      <c r="BB10" s="104" t="s">
        <v>9</v>
      </c>
      <c r="BC10" s="104" t="s">
        <v>9</v>
      </c>
      <c r="BD10" s="104" t="s">
        <v>9</v>
      </c>
      <c r="BE10" s="104" t="s">
        <v>9</v>
      </c>
      <c r="BF10" s="104" t="s">
        <v>9</v>
      </c>
      <c r="BG10" s="104" t="s">
        <v>9</v>
      </c>
      <c r="BH10" s="104" t="s">
        <v>9</v>
      </c>
      <c r="BI10" s="104" t="s">
        <v>9</v>
      </c>
      <c r="BJ10" s="104" t="s">
        <v>9</v>
      </c>
      <c r="BK10" s="104" t="s">
        <v>9</v>
      </c>
      <c r="BL10" s="104" t="s">
        <v>9</v>
      </c>
      <c r="BM10" s="104" t="s">
        <v>9</v>
      </c>
      <c r="BN10" s="104" t="s">
        <v>9</v>
      </c>
      <c r="BO10" s="104" t="s">
        <v>9</v>
      </c>
      <c r="BP10" s="104" t="s">
        <v>9</v>
      </c>
      <c r="BQ10" s="104" t="s">
        <v>9</v>
      </c>
      <c r="BR10" s="104" t="s">
        <v>9</v>
      </c>
      <c r="BS10" s="104" t="s">
        <v>9</v>
      </c>
      <c r="BT10" s="104" t="s">
        <v>9</v>
      </c>
      <c r="BU10" s="104" t="s">
        <v>9</v>
      </c>
      <c r="BV10" s="104" t="s">
        <v>9</v>
      </c>
      <c r="BW10" s="104" t="s">
        <v>9</v>
      </c>
      <c r="BX10" s="104" t="s">
        <v>9</v>
      </c>
      <c r="BY10" s="104" t="s">
        <v>9</v>
      </c>
      <c r="BZ10" s="104" t="s">
        <v>9</v>
      </c>
      <c r="CA10" s="104" t="s">
        <v>9</v>
      </c>
      <c r="CB10" s="104" t="s">
        <v>9</v>
      </c>
      <c r="CC10" s="104" t="s">
        <v>9</v>
      </c>
      <c r="CD10" s="104" t="s">
        <v>9</v>
      </c>
      <c r="CE10" s="74" t="s">
        <v>9</v>
      </c>
      <c r="CF10" s="104" t="s">
        <v>9</v>
      </c>
      <c r="CG10" s="104" t="s">
        <v>9</v>
      </c>
      <c r="CH10" s="104" t="s">
        <v>9</v>
      </c>
      <c r="CI10" s="104" t="s">
        <v>9</v>
      </c>
      <c r="CJ10" s="104" t="s">
        <v>9</v>
      </c>
      <c r="CK10" s="104" t="s">
        <v>9</v>
      </c>
      <c r="CL10" s="104" t="s">
        <v>9</v>
      </c>
      <c r="CM10" s="104" t="s">
        <v>9</v>
      </c>
      <c r="CN10" s="104" t="s">
        <v>9</v>
      </c>
      <c r="CO10" s="104" t="s">
        <v>9</v>
      </c>
      <c r="CP10" s="104" t="s">
        <v>9</v>
      </c>
      <c r="CQ10" s="104" t="s">
        <v>9</v>
      </c>
      <c r="CR10" s="104" t="s">
        <v>9</v>
      </c>
      <c r="CS10" s="104" t="s">
        <v>9</v>
      </c>
      <c r="CT10" s="104" t="s">
        <v>9</v>
      </c>
      <c r="CU10" s="104" t="s">
        <v>9</v>
      </c>
      <c r="CV10" s="74" t="s">
        <v>9</v>
      </c>
      <c r="CW10" s="104" t="s">
        <v>9</v>
      </c>
      <c r="CX10" s="104" t="s">
        <v>9</v>
      </c>
      <c r="CY10" s="104" t="s">
        <v>9</v>
      </c>
      <c r="CZ10" s="104" t="s">
        <v>9</v>
      </c>
      <c r="DA10" s="104" t="s">
        <v>9</v>
      </c>
      <c r="DB10" s="104" t="s">
        <v>9</v>
      </c>
      <c r="DC10" s="104" t="s">
        <v>9</v>
      </c>
      <c r="DD10" s="104" t="s">
        <v>9</v>
      </c>
    </row>
    <row r="11" spans="1:108" ht="15.75" thickBot="1">
      <c r="A11" s="5" t="s">
        <v>10</v>
      </c>
      <c r="B11" s="6"/>
      <c r="C11" s="118"/>
      <c r="E11" s="105"/>
      <c r="F11" s="118"/>
      <c r="G11" s="118"/>
      <c r="H11" s="267"/>
      <c r="I11" s="118"/>
      <c r="J11" s="118"/>
      <c r="K11" s="118"/>
      <c r="L11" s="118"/>
      <c r="M11" s="118"/>
      <c r="N11" s="118"/>
      <c r="O11" s="118"/>
      <c r="P11" s="118"/>
      <c r="Q11" s="118"/>
      <c r="R11" s="82"/>
      <c r="S11" s="118"/>
      <c r="T11" s="118"/>
      <c r="U11" s="118"/>
      <c r="V11" s="118"/>
      <c r="W11" s="82"/>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row>
    <row r="12" spans="1:108" ht="23.25">
      <c r="A12" s="7" t="s">
        <v>11</v>
      </c>
      <c r="B12" s="8" t="s">
        <v>12</v>
      </c>
      <c r="C12" s="268"/>
      <c r="E12" s="268" t="s">
        <v>113</v>
      </c>
      <c r="F12" s="268" t="s">
        <v>113</v>
      </c>
      <c r="G12" s="268" t="s">
        <v>113</v>
      </c>
      <c r="H12" s="268" t="s">
        <v>15</v>
      </c>
      <c r="I12" s="268" t="s">
        <v>113</v>
      </c>
      <c r="J12" s="268" t="s">
        <v>113</v>
      </c>
      <c r="K12" s="268" t="s">
        <v>113</v>
      </c>
      <c r="L12" s="268" t="s">
        <v>113</v>
      </c>
      <c r="M12" s="268" t="s">
        <v>15</v>
      </c>
      <c r="N12" s="268" t="s">
        <v>15</v>
      </c>
      <c r="O12" s="268" t="s">
        <v>15</v>
      </c>
      <c r="P12" s="268" t="s">
        <v>15</v>
      </c>
      <c r="Q12" s="268" t="s">
        <v>113</v>
      </c>
      <c r="R12" s="268" t="s">
        <v>113</v>
      </c>
      <c r="S12" s="268" t="s">
        <v>113</v>
      </c>
      <c r="T12" s="268" t="s">
        <v>113</v>
      </c>
      <c r="U12" s="268" t="s">
        <v>113</v>
      </c>
      <c r="V12" s="268" t="s">
        <v>113</v>
      </c>
      <c r="W12" s="268" t="s">
        <v>113</v>
      </c>
      <c r="X12" s="268" t="s">
        <v>15</v>
      </c>
      <c r="Y12" s="268" t="s">
        <v>15</v>
      </c>
      <c r="Z12" s="268" t="s">
        <v>15</v>
      </c>
      <c r="AA12" s="268" t="s">
        <v>15</v>
      </c>
      <c r="AB12" s="268" t="s">
        <v>15</v>
      </c>
      <c r="AC12" s="268" t="s">
        <v>15</v>
      </c>
      <c r="AD12" s="268" t="s">
        <v>15</v>
      </c>
      <c r="AE12" s="268" t="s">
        <v>15</v>
      </c>
      <c r="AF12" s="268" t="s">
        <v>15</v>
      </c>
      <c r="AG12" s="268" t="s">
        <v>15</v>
      </c>
      <c r="AH12" s="268" t="s">
        <v>15</v>
      </c>
      <c r="AI12" s="268" t="s">
        <v>15</v>
      </c>
      <c r="AJ12" s="268" t="s">
        <v>15</v>
      </c>
      <c r="AK12" s="268" t="s">
        <v>15</v>
      </c>
      <c r="AL12" s="268" t="s">
        <v>15</v>
      </c>
      <c r="AM12" s="268" t="s">
        <v>15</v>
      </c>
      <c r="AN12" s="268" t="s">
        <v>15</v>
      </c>
      <c r="AO12" s="268" t="s">
        <v>15</v>
      </c>
      <c r="AP12" s="268" t="s">
        <v>15</v>
      </c>
      <c r="AQ12" s="268" t="s">
        <v>15</v>
      </c>
      <c r="AR12" s="268" t="s">
        <v>15</v>
      </c>
      <c r="AS12" s="268" t="s">
        <v>15</v>
      </c>
      <c r="AT12" s="268" t="s">
        <v>15</v>
      </c>
      <c r="AU12" s="268" t="s">
        <v>15</v>
      </c>
      <c r="AV12" s="268" t="s">
        <v>15</v>
      </c>
      <c r="AW12" s="268" t="s">
        <v>15</v>
      </c>
      <c r="AX12" s="268" t="s">
        <v>15</v>
      </c>
      <c r="AY12" s="268" t="s">
        <v>15</v>
      </c>
      <c r="AZ12" s="268" t="s">
        <v>15</v>
      </c>
      <c r="BA12" s="268" t="s">
        <v>15</v>
      </c>
      <c r="BB12" s="268" t="s">
        <v>15</v>
      </c>
      <c r="BC12" s="268" t="s">
        <v>15</v>
      </c>
      <c r="BD12" s="268" t="s">
        <v>15</v>
      </c>
      <c r="BE12" s="268" t="s">
        <v>15</v>
      </c>
      <c r="BF12" s="268" t="s">
        <v>15</v>
      </c>
      <c r="BG12" s="268" t="s">
        <v>15</v>
      </c>
      <c r="BH12" s="268" t="s">
        <v>15</v>
      </c>
      <c r="BI12" s="268" t="s">
        <v>15</v>
      </c>
      <c r="BJ12" s="268" t="s">
        <v>15</v>
      </c>
      <c r="BK12" s="268" t="s">
        <v>15</v>
      </c>
      <c r="BL12" s="268" t="s">
        <v>15</v>
      </c>
      <c r="BM12" s="268" t="s">
        <v>15</v>
      </c>
      <c r="BN12" s="268" t="s">
        <v>15</v>
      </c>
      <c r="BO12" s="268" t="s">
        <v>15</v>
      </c>
      <c r="BP12" s="268" t="s">
        <v>15</v>
      </c>
      <c r="BQ12" s="268" t="s">
        <v>15</v>
      </c>
      <c r="BR12" s="268" t="s">
        <v>15</v>
      </c>
      <c r="BS12" s="268" t="s">
        <v>15</v>
      </c>
      <c r="BT12" s="268" t="s">
        <v>15</v>
      </c>
      <c r="BU12" s="268" t="s">
        <v>15</v>
      </c>
      <c r="BV12" s="268" t="s">
        <v>15</v>
      </c>
      <c r="BW12" s="268" t="s">
        <v>15</v>
      </c>
      <c r="BX12" s="268" t="s">
        <v>15</v>
      </c>
      <c r="BY12" s="268" t="s">
        <v>15</v>
      </c>
      <c r="BZ12" s="268" t="s">
        <v>15</v>
      </c>
      <c r="CA12" s="268" t="s">
        <v>15</v>
      </c>
      <c r="CB12" s="268" t="s">
        <v>15</v>
      </c>
      <c r="CC12" s="268" t="s">
        <v>15</v>
      </c>
      <c r="CD12" s="268" t="s">
        <v>15</v>
      </c>
      <c r="CE12" s="268" t="s">
        <v>15</v>
      </c>
      <c r="CF12" s="268" t="s">
        <v>15</v>
      </c>
      <c r="CG12" s="268" t="s">
        <v>15</v>
      </c>
      <c r="CH12" s="268" t="s">
        <v>15</v>
      </c>
      <c r="CI12" s="268" t="s">
        <v>15</v>
      </c>
      <c r="CJ12" s="268" t="s">
        <v>15</v>
      </c>
      <c r="CK12" s="268" t="s">
        <v>15</v>
      </c>
      <c r="CL12" s="268" t="s">
        <v>15</v>
      </c>
      <c r="CM12" s="268" t="s">
        <v>15</v>
      </c>
      <c r="CN12" s="268" t="s">
        <v>15</v>
      </c>
      <c r="CO12" s="268" t="s">
        <v>15</v>
      </c>
      <c r="CP12" s="268" t="s">
        <v>15</v>
      </c>
      <c r="CQ12" s="268" t="s">
        <v>15</v>
      </c>
      <c r="CR12" s="268" t="s">
        <v>15</v>
      </c>
      <c r="CS12" s="268" t="s">
        <v>15</v>
      </c>
      <c r="CT12" s="268" t="s">
        <v>15</v>
      </c>
      <c r="CU12" s="268" t="s">
        <v>15</v>
      </c>
      <c r="CV12" s="268" t="s">
        <v>15</v>
      </c>
      <c r="CW12" s="268" t="s">
        <v>15</v>
      </c>
      <c r="CX12" s="268" t="s">
        <v>15</v>
      </c>
      <c r="CY12" s="268" t="s">
        <v>15</v>
      </c>
      <c r="CZ12" s="268" t="s">
        <v>15</v>
      </c>
      <c r="DA12" s="268" t="s">
        <v>15</v>
      </c>
      <c r="DB12" s="268" t="s">
        <v>15</v>
      </c>
      <c r="DC12" s="268" t="s">
        <v>15</v>
      </c>
      <c r="DD12" s="268" t="s">
        <v>15</v>
      </c>
    </row>
    <row r="13" spans="1:108" ht="23.25">
      <c r="A13" s="9" t="s">
        <v>13</v>
      </c>
      <c r="B13" s="10" t="s">
        <v>12</v>
      </c>
      <c r="C13" s="269"/>
      <c r="E13" s="269" t="s">
        <v>113</v>
      </c>
      <c r="F13" s="269" t="s">
        <v>113</v>
      </c>
      <c r="G13" s="269" t="s">
        <v>113</v>
      </c>
      <c r="H13" s="269" t="s">
        <v>15</v>
      </c>
      <c r="I13" s="269" t="s">
        <v>113</v>
      </c>
      <c r="J13" s="269" t="s">
        <v>113</v>
      </c>
      <c r="K13" s="269" t="s">
        <v>113</v>
      </c>
      <c r="L13" s="269" t="s">
        <v>113</v>
      </c>
      <c r="M13" s="269" t="s">
        <v>15</v>
      </c>
      <c r="N13" s="269" t="s">
        <v>15</v>
      </c>
      <c r="O13" s="269" t="s">
        <v>15</v>
      </c>
      <c r="P13" s="269" t="s">
        <v>15</v>
      </c>
      <c r="Q13" s="269" t="s">
        <v>113</v>
      </c>
      <c r="R13" s="269" t="s">
        <v>113</v>
      </c>
      <c r="S13" s="269" t="s">
        <v>113</v>
      </c>
      <c r="T13" s="269" t="s">
        <v>113</v>
      </c>
      <c r="U13" s="269" t="s">
        <v>113</v>
      </c>
      <c r="V13" s="269" t="s">
        <v>113</v>
      </c>
      <c r="W13" s="269" t="s">
        <v>113</v>
      </c>
      <c r="X13" s="269" t="s">
        <v>15</v>
      </c>
      <c r="Y13" s="269" t="s">
        <v>15</v>
      </c>
      <c r="Z13" s="269" t="s">
        <v>15</v>
      </c>
      <c r="AA13" s="269" t="s">
        <v>15</v>
      </c>
      <c r="AB13" s="269" t="s">
        <v>15</v>
      </c>
      <c r="AC13" s="269" t="s">
        <v>15</v>
      </c>
      <c r="AD13" s="269" t="s">
        <v>15</v>
      </c>
      <c r="AE13" s="269" t="s">
        <v>15</v>
      </c>
      <c r="AF13" s="269" t="s">
        <v>15</v>
      </c>
      <c r="AG13" s="269" t="s">
        <v>15</v>
      </c>
      <c r="AH13" s="269" t="s">
        <v>15</v>
      </c>
      <c r="AI13" s="269" t="s">
        <v>15</v>
      </c>
      <c r="AJ13" s="269" t="s">
        <v>15</v>
      </c>
      <c r="AK13" s="269" t="s">
        <v>15</v>
      </c>
      <c r="AL13" s="269" t="s">
        <v>15</v>
      </c>
      <c r="AM13" s="269" t="s">
        <v>15</v>
      </c>
      <c r="AN13" s="269" t="s">
        <v>15</v>
      </c>
      <c r="AO13" s="269" t="s">
        <v>15</v>
      </c>
      <c r="AP13" s="269" t="s">
        <v>15</v>
      </c>
      <c r="AQ13" s="269" t="s">
        <v>15</v>
      </c>
      <c r="AR13" s="269" t="s">
        <v>15</v>
      </c>
      <c r="AS13" s="269" t="s">
        <v>15</v>
      </c>
      <c r="AT13" s="269" t="s">
        <v>15</v>
      </c>
      <c r="AU13" s="269" t="s">
        <v>15</v>
      </c>
      <c r="AV13" s="269" t="s">
        <v>15</v>
      </c>
      <c r="AW13" s="269" t="s">
        <v>15</v>
      </c>
      <c r="AX13" s="269" t="s">
        <v>15</v>
      </c>
      <c r="AY13" s="269" t="s">
        <v>15</v>
      </c>
      <c r="AZ13" s="269" t="s">
        <v>15</v>
      </c>
      <c r="BA13" s="269" t="s">
        <v>15</v>
      </c>
      <c r="BB13" s="269" t="s">
        <v>15</v>
      </c>
      <c r="BC13" s="269" t="s">
        <v>15</v>
      </c>
      <c r="BD13" s="269" t="s">
        <v>15</v>
      </c>
      <c r="BE13" s="269" t="s">
        <v>15</v>
      </c>
      <c r="BF13" s="269" t="s">
        <v>15</v>
      </c>
      <c r="BG13" s="269" t="s">
        <v>15</v>
      </c>
      <c r="BH13" s="269" t="s">
        <v>15</v>
      </c>
      <c r="BI13" s="269" t="s">
        <v>15</v>
      </c>
      <c r="BJ13" s="269" t="s">
        <v>15</v>
      </c>
      <c r="BK13" s="269" t="s">
        <v>15</v>
      </c>
      <c r="BL13" s="269" t="s">
        <v>15</v>
      </c>
      <c r="BM13" s="269" t="s">
        <v>15</v>
      </c>
      <c r="BN13" s="269" t="s">
        <v>15</v>
      </c>
      <c r="BO13" s="269" t="s">
        <v>15</v>
      </c>
      <c r="BP13" s="269" t="s">
        <v>15</v>
      </c>
      <c r="BQ13" s="269" t="s">
        <v>15</v>
      </c>
      <c r="BR13" s="269" t="s">
        <v>15</v>
      </c>
      <c r="BS13" s="269" t="s">
        <v>15</v>
      </c>
      <c r="BT13" s="269" t="s">
        <v>15</v>
      </c>
      <c r="BU13" s="269" t="s">
        <v>15</v>
      </c>
      <c r="BV13" s="269" t="s">
        <v>15</v>
      </c>
      <c r="BW13" s="269" t="s">
        <v>15</v>
      </c>
      <c r="BX13" s="269" t="s">
        <v>15</v>
      </c>
      <c r="BY13" s="269" t="s">
        <v>15</v>
      </c>
      <c r="BZ13" s="269" t="s">
        <v>15</v>
      </c>
      <c r="CA13" s="269" t="s">
        <v>15</v>
      </c>
      <c r="CB13" s="269" t="s">
        <v>15</v>
      </c>
      <c r="CC13" s="269" t="s">
        <v>15</v>
      </c>
      <c r="CD13" s="269" t="s">
        <v>15</v>
      </c>
      <c r="CE13" s="269" t="s">
        <v>15</v>
      </c>
      <c r="CF13" s="269" t="s">
        <v>15</v>
      </c>
      <c r="CG13" s="269" t="s">
        <v>15</v>
      </c>
      <c r="CH13" s="269" t="s">
        <v>15</v>
      </c>
      <c r="CI13" s="269" t="s">
        <v>15</v>
      </c>
      <c r="CJ13" s="269" t="s">
        <v>15</v>
      </c>
      <c r="CK13" s="269" t="s">
        <v>15</v>
      </c>
      <c r="CL13" s="269" t="s">
        <v>15</v>
      </c>
      <c r="CM13" s="269" t="s">
        <v>15</v>
      </c>
      <c r="CN13" s="269" t="s">
        <v>15</v>
      </c>
      <c r="CO13" s="269" t="s">
        <v>15</v>
      </c>
      <c r="CP13" s="269" t="s">
        <v>15</v>
      </c>
      <c r="CQ13" s="269" t="s">
        <v>15</v>
      </c>
      <c r="CR13" s="269" t="s">
        <v>15</v>
      </c>
      <c r="CS13" s="269" t="s">
        <v>15</v>
      </c>
      <c r="CT13" s="269" t="s">
        <v>15</v>
      </c>
      <c r="CU13" s="269" t="s">
        <v>15</v>
      </c>
      <c r="CV13" s="269" t="s">
        <v>15</v>
      </c>
      <c r="CW13" s="269" t="s">
        <v>15</v>
      </c>
      <c r="CX13" s="269" t="s">
        <v>15</v>
      </c>
      <c r="CY13" s="269" t="s">
        <v>15</v>
      </c>
      <c r="CZ13" s="269" t="s">
        <v>15</v>
      </c>
      <c r="DA13" s="269" t="s">
        <v>15</v>
      </c>
      <c r="DB13" s="269" t="s">
        <v>15</v>
      </c>
      <c r="DC13" s="269" t="s">
        <v>15</v>
      </c>
      <c r="DD13" s="269" t="s">
        <v>15</v>
      </c>
    </row>
    <row r="14" spans="1:108" ht="23.25">
      <c r="A14" s="9" t="s">
        <v>14</v>
      </c>
      <c r="B14" s="10" t="s">
        <v>12</v>
      </c>
      <c r="C14" s="269"/>
      <c r="E14" s="269" t="s">
        <v>113</v>
      </c>
      <c r="F14" s="269" t="s">
        <v>113</v>
      </c>
      <c r="G14" s="269" t="s">
        <v>113</v>
      </c>
      <c r="H14" s="269" t="s">
        <v>15</v>
      </c>
      <c r="I14" s="269" t="s">
        <v>113</v>
      </c>
      <c r="J14" s="269" t="s">
        <v>113</v>
      </c>
      <c r="K14" s="269" t="s">
        <v>113</v>
      </c>
      <c r="L14" s="269" t="s">
        <v>113</v>
      </c>
      <c r="M14" s="269" t="s">
        <v>15</v>
      </c>
      <c r="N14" s="269" t="s">
        <v>15</v>
      </c>
      <c r="O14" s="269" t="s">
        <v>15</v>
      </c>
      <c r="P14" s="269" t="s">
        <v>15</v>
      </c>
      <c r="Q14" s="269" t="s">
        <v>113</v>
      </c>
      <c r="R14" s="269" t="s">
        <v>113</v>
      </c>
      <c r="S14" s="269" t="s">
        <v>113</v>
      </c>
      <c r="T14" s="269" t="s">
        <v>113</v>
      </c>
      <c r="U14" s="269" t="s">
        <v>113</v>
      </c>
      <c r="V14" s="269" t="s">
        <v>113</v>
      </c>
      <c r="W14" s="269" t="s">
        <v>113</v>
      </c>
      <c r="X14" s="269" t="s">
        <v>15</v>
      </c>
      <c r="Y14" s="269" t="s">
        <v>15</v>
      </c>
      <c r="Z14" s="269" t="s">
        <v>15</v>
      </c>
      <c r="AA14" s="269" t="s">
        <v>15</v>
      </c>
      <c r="AB14" s="269" t="s">
        <v>15</v>
      </c>
      <c r="AC14" s="269" t="s">
        <v>15</v>
      </c>
      <c r="AD14" s="269" t="s">
        <v>15</v>
      </c>
      <c r="AE14" s="269" t="s">
        <v>15</v>
      </c>
      <c r="AF14" s="269" t="s">
        <v>15</v>
      </c>
      <c r="AG14" s="269" t="s">
        <v>15</v>
      </c>
      <c r="AH14" s="269" t="s">
        <v>15</v>
      </c>
      <c r="AI14" s="269" t="s">
        <v>15</v>
      </c>
      <c r="AJ14" s="269" t="s">
        <v>15</v>
      </c>
      <c r="AK14" s="269" t="s">
        <v>15</v>
      </c>
      <c r="AL14" s="269" t="s">
        <v>15</v>
      </c>
      <c r="AM14" s="269" t="s">
        <v>15</v>
      </c>
      <c r="AN14" s="269" t="s">
        <v>15</v>
      </c>
      <c r="AO14" s="269" t="s">
        <v>15</v>
      </c>
      <c r="AP14" s="269" t="s">
        <v>15</v>
      </c>
      <c r="AQ14" s="269" t="s">
        <v>15</v>
      </c>
      <c r="AR14" s="269" t="s">
        <v>15</v>
      </c>
      <c r="AS14" s="269" t="s">
        <v>15</v>
      </c>
      <c r="AT14" s="269" t="s">
        <v>15</v>
      </c>
      <c r="AU14" s="269" t="s">
        <v>15</v>
      </c>
      <c r="AV14" s="269" t="s">
        <v>15</v>
      </c>
      <c r="AW14" s="269" t="s">
        <v>15</v>
      </c>
      <c r="AX14" s="269" t="s">
        <v>15</v>
      </c>
      <c r="AY14" s="269" t="s">
        <v>15</v>
      </c>
      <c r="AZ14" s="269" t="s">
        <v>15</v>
      </c>
      <c r="BA14" s="269" t="s">
        <v>15</v>
      </c>
      <c r="BB14" s="269" t="s">
        <v>15</v>
      </c>
      <c r="BC14" s="269" t="s">
        <v>15</v>
      </c>
      <c r="BD14" s="269" t="s">
        <v>15</v>
      </c>
      <c r="BE14" s="269" t="s">
        <v>15</v>
      </c>
      <c r="BF14" s="269" t="s">
        <v>15</v>
      </c>
      <c r="BG14" s="269" t="s">
        <v>15</v>
      </c>
      <c r="BH14" s="269" t="s">
        <v>15</v>
      </c>
      <c r="BI14" s="269" t="s">
        <v>15</v>
      </c>
      <c r="BJ14" s="269" t="s">
        <v>15</v>
      </c>
      <c r="BK14" s="269" t="s">
        <v>15</v>
      </c>
      <c r="BL14" s="269" t="s">
        <v>15</v>
      </c>
      <c r="BM14" s="269" t="s">
        <v>15</v>
      </c>
      <c r="BN14" s="269" t="s">
        <v>15</v>
      </c>
      <c r="BO14" s="269" t="s">
        <v>15</v>
      </c>
      <c r="BP14" s="269" t="s">
        <v>15</v>
      </c>
      <c r="BQ14" s="269" t="s">
        <v>15</v>
      </c>
      <c r="BR14" s="269" t="s">
        <v>15</v>
      </c>
      <c r="BS14" s="269" t="s">
        <v>15</v>
      </c>
      <c r="BT14" s="269" t="s">
        <v>15</v>
      </c>
      <c r="BU14" s="269" t="s">
        <v>15</v>
      </c>
      <c r="BV14" s="269" t="s">
        <v>15</v>
      </c>
      <c r="BW14" s="269" t="s">
        <v>15</v>
      </c>
      <c r="BX14" s="269" t="s">
        <v>15</v>
      </c>
      <c r="BY14" s="269" t="s">
        <v>15</v>
      </c>
      <c r="BZ14" s="269" t="s">
        <v>15</v>
      </c>
      <c r="CA14" s="269" t="s">
        <v>15</v>
      </c>
      <c r="CB14" s="269" t="s">
        <v>15</v>
      </c>
      <c r="CC14" s="269" t="s">
        <v>15</v>
      </c>
      <c r="CD14" s="269" t="s">
        <v>15</v>
      </c>
      <c r="CE14" s="269" t="s">
        <v>15</v>
      </c>
      <c r="CF14" s="269" t="s">
        <v>15</v>
      </c>
      <c r="CG14" s="269" t="s">
        <v>15</v>
      </c>
      <c r="CH14" s="269" t="s">
        <v>15</v>
      </c>
      <c r="CI14" s="269" t="s">
        <v>15</v>
      </c>
      <c r="CJ14" s="269" t="s">
        <v>15</v>
      </c>
      <c r="CK14" s="269" t="s">
        <v>15</v>
      </c>
      <c r="CL14" s="269" t="s">
        <v>15</v>
      </c>
      <c r="CM14" s="269" t="s">
        <v>15</v>
      </c>
      <c r="CN14" s="269" t="s">
        <v>15</v>
      </c>
      <c r="CO14" s="269" t="s">
        <v>15</v>
      </c>
      <c r="CP14" s="269" t="s">
        <v>15</v>
      </c>
      <c r="CQ14" s="269" t="s">
        <v>15</v>
      </c>
      <c r="CR14" s="269" t="s">
        <v>15</v>
      </c>
      <c r="CS14" s="269" t="s">
        <v>15</v>
      </c>
      <c r="CT14" s="269" t="s">
        <v>15</v>
      </c>
      <c r="CU14" s="269" t="s">
        <v>15</v>
      </c>
      <c r="CV14" s="269" t="s">
        <v>15</v>
      </c>
      <c r="CW14" s="269" t="s">
        <v>15</v>
      </c>
      <c r="CX14" s="269" t="s">
        <v>15</v>
      </c>
      <c r="CY14" s="269" t="s">
        <v>15</v>
      </c>
      <c r="CZ14" s="269" t="s">
        <v>15</v>
      </c>
      <c r="DA14" s="269" t="s">
        <v>15</v>
      </c>
      <c r="DB14" s="269" t="s">
        <v>15</v>
      </c>
      <c r="DC14" s="269" t="s">
        <v>15</v>
      </c>
      <c r="DD14" s="269" t="s">
        <v>15</v>
      </c>
    </row>
    <row r="15" spans="1:108" ht="23.25">
      <c r="A15" s="9" t="s">
        <v>16</v>
      </c>
      <c r="B15" s="10" t="s">
        <v>12</v>
      </c>
      <c r="C15" s="269"/>
      <c r="E15" s="269" t="s">
        <v>112</v>
      </c>
      <c r="F15" s="269" t="s">
        <v>112</v>
      </c>
      <c r="G15" s="269" t="s">
        <v>112</v>
      </c>
      <c r="H15" s="269" t="s">
        <v>112</v>
      </c>
      <c r="I15" s="269" t="s">
        <v>112</v>
      </c>
      <c r="J15" s="269" t="s">
        <v>112</v>
      </c>
      <c r="K15" s="269" t="s">
        <v>112</v>
      </c>
      <c r="L15" s="269" t="s">
        <v>112</v>
      </c>
      <c r="M15" s="269" t="s">
        <v>112</v>
      </c>
      <c r="N15" s="269" t="s">
        <v>112</v>
      </c>
      <c r="O15" s="269" t="s">
        <v>112</v>
      </c>
      <c r="P15" s="269" t="s">
        <v>112</v>
      </c>
      <c r="Q15" s="269" t="s">
        <v>112</v>
      </c>
      <c r="R15" s="269" t="s">
        <v>112</v>
      </c>
      <c r="S15" s="269" t="s">
        <v>112</v>
      </c>
      <c r="T15" s="269" t="s">
        <v>112</v>
      </c>
      <c r="U15" s="269" t="s">
        <v>112</v>
      </c>
      <c r="V15" s="269" t="s">
        <v>112</v>
      </c>
      <c r="W15" s="269" t="s">
        <v>112</v>
      </c>
      <c r="X15" s="269" t="s">
        <v>112</v>
      </c>
      <c r="Y15" s="269" t="s">
        <v>112</v>
      </c>
      <c r="Z15" s="269" t="s">
        <v>112</v>
      </c>
      <c r="AA15" s="269" t="s">
        <v>112</v>
      </c>
      <c r="AB15" s="269" t="s">
        <v>112</v>
      </c>
      <c r="AC15" s="269" t="s">
        <v>112</v>
      </c>
      <c r="AD15" s="269" t="s">
        <v>112</v>
      </c>
      <c r="AE15" s="269" t="s">
        <v>112</v>
      </c>
      <c r="AF15" s="269" t="s">
        <v>112</v>
      </c>
      <c r="AG15" s="269" t="s">
        <v>112</v>
      </c>
      <c r="AH15" s="269" t="s">
        <v>112</v>
      </c>
      <c r="AI15" s="269" t="s">
        <v>112</v>
      </c>
      <c r="AJ15" s="269" t="s">
        <v>112</v>
      </c>
      <c r="AK15" s="269" t="s">
        <v>112</v>
      </c>
      <c r="AL15" s="269" t="s">
        <v>112</v>
      </c>
      <c r="AM15" s="269" t="s">
        <v>112</v>
      </c>
      <c r="AN15" s="269" t="s">
        <v>112</v>
      </c>
      <c r="AO15" s="269" t="s">
        <v>112</v>
      </c>
      <c r="AP15" s="269" t="s">
        <v>112</v>
      </c>
      <c r="AQ15" s="269" t="s">
        <v>112</v>
      </c>
      <c r="AR15" s="269" t="s">
        <v>112</v>
      </c>
      <c r="AS15" s="269" t="s">
        <v>112</v>
      </c>
      <c r="AT15" s="269" t="s">
        <v>112</v>
      </c>
      <c r="AU15" s="269" t="s">
        <v>112</v>
      </c>
      <c r="AV15" s="269" t="s">
        <v>112</v>
      </c>
      <c r="AW15" s="269" t="s">
        <v>112</v>
      </c>
      <c r="AX15" s="269" t="s">
        <v>112</v>
      </c>
      <c r="AY15" s="269" t="s">
        <v>112</v>
      </c>
      <c r="AZ15" s="269" t="s">
        <v>112</v>
      </c>
      <c r="BA15" s="269" t="s">
        <v>112</v>
      </c>
      <c r="BB15" s="269" t="s">
        <v>112</v>
      </c>
      <c r="BC15" s="269" t="s">
        <v>112</v>
      </c>
      <c r="BD15" s="269" t="s">
        <v>112</v>
      </c>
      <c r="BE15" s="269" t="s">
        <v>112</v>
      </c>
      <c r="BF15" s="269" t="s">
        <v>112</v>
      </c>
      <c r="BG15" s="269" t="s">
        <v>112</v>
      </c>
      <c r="BH15" s="269" t="s">
        <v>112</v>
      </c>
      <c r="BI15" s="269" t="s">
        <v>112</v>
      </c>
      <c r="BJ15" s="269" t="s">
        <v>112</v>
      </c>
      <c r="BK15" s="269" t="s">
        <v>112</v>
      </c>
      <c r="BL15" s="269" t="s">
        <v>112</v>
      </c>
      <c r="BM15" s="269" t="s">
        <v>112</v>
      </c>
      <c r="BN15" s="269" t="s">
        <v>112</v>
      </c>
      <c r="BO15" s="269" t="s">
        <v>112</v>
      </c>
      <c r="BP15" s="269" t="s">
        <v>112</v>
      </c>
      <c r="BQ15" s="269" t="s">
        <v>112</v>
      </c>
      <c r="BR15" s="269" t="s">
        <v>112</v>
      </c>
      <c r="BS15" s="269" t="s">
        <v>112</v>
      </c>
      <c r="BT15" s="269" t="s">
        <v>112</v>
      </c>
      <c r="BU15" s="269" t="s">
        <v>112</v>
      </c>
      <c r="BV15" s="269" t="s">
        <v>112</v>
      </c>
      <c r="BW15" s="269" t="s">
        <v>112</v>
      </c>
      <c r="BX15" s="269" t="s">
        <v>112</v>
      </c>
      <c r="BY15" s="269" t="s">
        <v>112</v>
      </c>
      <c r="BZ15" s="269" t="s">
        <v>112</v>
      </c>
      <c r="CA15" s="269" t="s">
        <v>112</v>
      </c>
      <c r="CB15" s="269" t="s">
        <v>112</v>
      </c>
      <c r="CC15" s="269" t="s">
        <v>112</v>
      </c>
      <c r="CD15" s="269" t="s">
        <v>112</v>
      </c>
      <c r="CE15" s="269" t="s">
        <v>112</v>
      </c>
      <c r="CF15" s="269" t="s">
        <v>112</v>
      </c>
      <c r="CG15" s="269" t="s">
        <v>112</v>
      </c>
      <c r="CH15" s="269" t="s">
        <v>112</v>
      </c>
      <c r="CI15" s="269" t="s">
        <v>112</v>
      </c>
      <c r="CJ15" s="269" t="s">
        <v>112</v>
      </c>
      <c r="CK15" s="269" t="s">
        <v>112</v>
      </c>
      <c r="CL15" s="269" t="s">
        <v>112</v>
      </c>
      <c r="CM15" s="269" t="s">
        <v>112</v>
      </c>
      <c r="CN15" s="269" t="s">
        <v>112</v>
      </c>
      <c r="CO15" s="269" t="s">
        <v>112</v>
      </c>
      <c r="CP15" s="269" t="s">
        <v>112</v>
      </c>
      <c r="CQ15" s="269" t="s">
        <v>112</v>
      </c>
      <c r="CR15" s="269" t="s">
        <v>112</v>
      </c>
      <c r="CS15" s="269" t="s">
        <v>112</v>
      </c>
      <c r="CT15" s="269" t="s">
        <v>112</v>
      </c>
      <c r="CU15" s="269" t="s">
        <v>112</v>
      </c>
      <c r="CV15" s="269" t="s">
        <v>112</v>
      </c>
      <c r="CW15" s="269" t="s">
        <v>112</v>
      </c>
      <c r="CX15" s="269" t="s">
        <v>112</v>
      </c>
      <c r="CY15" s="269" t="s">
        <v>112</v>
      </c>
      <c r="CZ15" s="269" t="s">
        <v>112</v>
      </c>
      <c r="DA15" s="269" t="s">
        <v>112</v>
      </c>
      <c r="DB15" s="269" t="s">
        <v>112</v>
      </c>
      <c r="DC15" s="269" t="s">
        <v>112</v>
      </c>
      <c r="DD15" s="269" t="s">
        <v>112</v>
      </c>
    </row>
    <row r="16" spans="1:108" ht="23.25">
      <c r="A16" s="11" t="s">
        <v>17</v>
      </c>
      <c r="B16" s="10" t="s">
        <v>12</v>
      </c>
      <c r="C16" s="270"/>
      <c r="E16" s="270" t="s">
        <v>113</v>
      </c>
      <c r="F16" s="270" t="s">
        <v>113</v>
      </c>
      <c r="G16" s="270" t="s">
        <v>113</v>
      </c>
      <c r="H16" s="270" t="s">
        <v>15</v>
      </c>
      <c r="I16" s="270" t="s">
        <v>113</v>
      </c>
      <c r="J16" s="270" t="s">
        <v>113</v>
      </c>
      <c r="K16" s="270" t="s">
        <v>113</v>
      </c>
      <c r="L16" s="270" t="s">
        <v>113</v>
      </c>
      <c r="M16" s="270" t="s">
        <v>15</v>
      </c>
      <c r="N16" s="270" t="s">
        <v>15</v>
      </c>
      <c r="O16" s="270" t="s">
        <v>15</v>
      </c>
      <c r="P16" s="270" t="s">
        <v>15</v>
      </c>
      <c r="Q16" s="270" t="s">
        <v>113</v>
      </c>
      <c r="R16" s="270" t="s">
        <v>113</v>
      </c>
      <c r="S16" s="270" t="s">
        <v>113</v>
      </c>
      <c r="T16" s="270" t="s">
        <v>113</v>
      </c>
      <c r="U16" s="270" t="s">
        <v>113</v>
      </c>
      <c r="V16" s="270" t="s">
        <v>113</v>
      </c>
      <c r="W16" s="270" t="s">
        <v>113</v>
      </c>
      <c r="X16" s="270" t="s">
        <v>15</v>
      </c>
      <c r="Y16" s="270" t="s">
        <v>15</v>
      </c>
      <c r="Z16" s="270" t="s">
        <v>15</v>
      </c>
      <c r="AA16" s="270" t="s">
        <v>15</v>
      </c>
      <c r="AB16" s="270" t="s">
        <v>15</v>
      </c>
      <c r="AC16" s="270" t="s">
        <v>15</v>
      </c>
      <c r="AD16" s="270" t="s">
        <v>15</v>
      </c>
      <c r="AE16" s="270" t="s">
        <v>15</v>
      </c>
      <c r="AF16" s="270" t="s">
        <v>15</v>
      </c>
      <c r="AG16" s="270" t="s">
        <v>15</v>
      </c>
      <c r="AH16" s="270" t="s">
        <v>15</v>
      </c>
      <c r="AI16" s="270" t="s">
        <v>15</v>
      </c>
      <c r="AJ16" s="270" t="s">
        <v>15</v>
      </c>
      <c r="AK16" s="270" t="s">
        <v>15</v>
      </c>
      <c r="AL16" s="270" t="s">
        <v>15</v>
      </c>
      <c r="AM16" s="270" t="s">
        <v>15</v>
      </c>
      <c r="AN16" s="270" t="s">
        <v>15</v>
      </c>
      <c r="AO16" s="270" t="s">
        <v>15</v>
      </c>
      <c r="AP16" s="270" t="s">
        <v>15</v>
      </c>
      <c r="AQ16" s="270" t="s">
        <v>15</v>
      </c>
      <c r="AR16" s="270" t="s">
        <v>15</v>
      </c>
      <c r="AS16" s="270" t="s">
        <v>15</v>
      </c>
      <c r="AT16" s="270" t="s">
        <v>15</v>
      </c>
      <c r="AU16" s="270" t="s">
        <v>15</v>
      </c>
      <c r="AV16" s="270" t="s">
        <v>15</v>
      </c>
      <c r="AW16" s="270" t="s">
        <v>15</v>
      </c>
      <c r="AX16" s="270" t="s">
        <v>15</v>
      </c>
      <c r="AY16" s="270" t="s">
        <v>15</v>
      </c>
      <c r="AZ16" s="270" t="s">
        <v>15</v>
      </c>
      <c r="BA16" s="270" t="s">
        <v>15</v>
      </c>
      <c r="BB16" s="270" t="s">
        <v>15</v>
      </c>
      <c r="BC16" s="270" t="s">
        <v>15</v>
      </c>
      <c r="BD16" s="270" t="s">
        <v>15</v>
      </c>
      <c r="BE16" s="270" t="s">
        <v>15</v>
      </c>
      <c r="BF16" s="270" t="s">
        <v>15</v>
      </c>
      <c r="BG16" s="270" t="s">
        <v>15</v>
      </c>
      <c r="BH16" s="270" t="s">
        <v>15</v>
      </c>
      <c r="BI16" s="270" t="s">
        <v>15</v>
      </c>
      <c r="BJ16" s="270" t="s">
        <v>15</v>
      </c>
      <c r="BK16" s="270" t="s">
        <v>15</v>
      </c>
      <c r="BL16" s="270" t="s">
        <v>15</v>
      </c>
      <c r="BM16" s="270" t="s">
        <v>15</v>
      </c>
      <c r="BN16" s="270" t="s">
        <v>15</v>
      </c>
      <c r="BO16" s="270" t="s">
        <v>15</v>
      </c>
      <c r="BP16" s="270" t="s">
        <v>15</v>
      </c>
      <c r="BQ16" s="270" t="s">
        <v>15</v>
      </c>
      <c r="BR16" s="270" t="s">
        <v>15</v>
      </c>
      <c r="BS16" s="270" t="s">
        <v>15</v>
      </c>
      <c r="BT16" s="270" t="s">
        <v>15</v>
      </c>
      <c r="BU16" s="270" t="s">
        <v>15</v>
      </c>
      <c r="BV16" s="270" t="s">
        <v>15</v>
      </c>
      <c r="BW16" s="270" t="s">
        <v>15</v>
      </c>
      <c r="BX16" s="270" t="s">
        <v>15</v>
      </c>
      <c r="BY16" s="270" t="s">
        <v>15</v>
      </c>
      <c r="BZ16" s="270" t="s">
        <v>15</v>
      </c>
      <c r="CA16" s="270" t="s">
        <v>15</v>
      </c>
      <c r="CB16" s="270" t="s">
        <v>15</v>
      </c>
      <c r="CC16" s="270" t="s">
        <v>15</v>
      </c>
      <c r="CD16" s="270" t="s">
        <v>15</v>
      </c>
      <c r="CE16" s="270" t="s">
        <v>15</v>
      </c>
      <c r="CF16" s="270" t="s">
        <v>15</v>
      </c>
      <c r="CG16" s="270" t="s">
        <v>15</v>
      </c>
      <c r="CH16" s="270" t="s">
        <v>15</v>
      </c>
      <c r="CI16" s="270" t="s">
        <v>15</v>
      </c>
      <c r="CJ16" s="270" t="s">
        <v>15</v>
      </c>
      <c r="CK16" s="270" t="s">
        <v>15</v>
      </c>
      <c r="CL16" s="270" t="s">
        <v>15</v>
      </c>
      <c r="CM16" s="270" t="s">
        <v>15</v>
      </c>
      <c r="CN16" s="270" t="s">
        <v>15</v>
      </c>
      <c r="CO16" s="270" t="s">
        <v>15</v>
      </c>
      <c r="CP16" s="270" t="s">
        <v>15</v>
      </c>
      <c r="CQ16" s="270" t="s">
        <v>15</v>
      </c>
      <c r="CR16" s="270" t="s">
        <v>15</v>
      </c>
      <c r="CS16" s="270" t="s">
        <v>15</v>
      </c>
      <c r="CT16" s="270" t="s">
        <v>15</v>
      </c>
      <c r="CU16" s="270" t="s">
        <v>15</v>
      </c>
      <c r="CV16" s="270" t="s">
        <v>15</v>
      </c>
      <c r="CW16" s="270" t="s">
        <v>15</v>
      </c>
      <c r="CX16" s="270" t="s">
        <v>15</v>
      </c>
      <c r="CY16" s="270" t="s">
        <v>15</v>
      </c>
      <c r="CZ16" s="270" t="s">
        <v>15</v>
      </c>
      <c r="DA16" s="270" t="s">
        <v>15</v>
      </c>
      <c r="DB16" s="270" t="s">
        <v>15</v>
      </c>
      <c r="DC16" s="270" t="s">
        <v>15</v>
      </c>
      <c r="DD16" s="270" t="s">
        <v>15</v>
      </c>
    </row>
    <row r="17" spans="1:108">
      <c r="A17" s="12"/>
      <c r="B17" s="13" t="s">
        <v>18</v>
      </c>
      <c r="C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1"/>
      <c r="BL17" s="271"/>
      <c r="BM17" s="271"/>
      <c r="BN17" s="271"/>
      <c r="BO17" s="271"/>
      <c r="BP17" s="271"/>
      <c r="BQ17" s="271"/>
      <c r="BR17" s="271"/>
      <c r="BS17" s="271"/>
      <c r="BT17" s="271"/>
      <c r="BU17" s="271"/>
      <c r="BV17" s="271"/>
      <c r="BW17" s="271"/>
      <c r="BX17" s="271"/>
      <c r="BY17" s="271"/>
      <c r="BZ17" s="271"/>
      <c r="CA17" s="271"/>
      <c r="CB17" s="271"/>
      <c r="CC17" s="271"/>
      <c r="CD17" s="271"/>
      <c r="CE17" s="271"/>
      <c r="CF17" s="271"/>
      <c r="CG17" s="271"/>
      <c r="CH17" s="271"/>
      <c r="CI17" s="271"/>
      <c r="CJ17" s="271"/>
      <c r="CK17" s="271"/>
      <c r="CL17" s="271"/>
      <c r="CM17" s="271"/>
      <c r="CN17" s="271"/>
      <c r="CO17" s="271"/>
      <c r="CP17" s="271"/>
      <c r="CQ17" s="271"/>
      <c r="CR17" s="271"/>
      <c r="CS17" s="271"/>
      <c r="CT17" s="271"/>
      <c r="CU17" s="271"/>
      <c r="CV17" s="271"/>
      <c r="CW17" s="271"/>
      <c r="CX17" s="271"/>
      <c r="CY17" s="271"/>
      <c r="CZ17" s="271"/>
      <c r="DA17" s="271"/>
      <c r="DB17" s="271"/>
      <c r="DC17" s="271"/>
      <c r="DD17" s="271"/>
    </row>
    <row r="18" spans="1:108" ht="15.75" thickBot="1">
      <c r="A18" s="14" t="s">
        <v>19</v>
      </c>
      <c r="B18" s="15" t="s">
        <v>18</v>
      </c>
      <c r="C18" s="118"/>
      <c r="E18" s="105"/>
      <c r="F18" s="118"/>
      <c r="G18" s="118"/>
      <c r="H18" s="267"/>
      <c r="I18" s="118"/>
      <c r="J18" s="118"/>
      <c r="K18" s="118"/>
      <c r="L18" s="118"/>
      <c r="M18" s="118"/>
      <c r="N18" s="118"/>
      <c r="O18" s="118"/>
      <c r="P18" s="118"/>
      <c r="Q18" s="118"/>
      <c r="R18" s="82"/>
      <c r="S18" s="118"/>
      <c r="T18" s="118"/>
      <c r="U18" s="118"/>
      <c r="V18" s="118"/>
      <c r="W18" s="82"/>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18"/>
      <c r="DD18" s="118"/>
    </row>
    <row r="19" spans="1:108" ht="24.75">
      <c r="A19" s="9" t="s">
        <v>20</v>
      </c>
      <c r="B19" s="10" t="s">
        <v>12</v>
      </c>
      <c r="C19" s="269"/>
      <c r="E19" s="269" t="s">
        <v>15</v>
      </c>
      <c r="F19" s="269" t="s">
        <v>113</v>
      </c>
      <c r="G19" s="269" t="s">
        <v>15</v>
      </c>
      <c r="H19" s="269" t="s">
        <v>113</v>
      </c>
      <c r="I19" s="269" t="s">
        <v>15</v>
      </c>
      <c r="J19" s="269" t="s">
        <v>113</v>
      </c>
      <c r="K19" s="269" t="s">
        <v>113</v>
      </c>
      <c r="L19" s="269" t="s">
        <v>15</v>
      </c>
      <c r="M19" s="269" t="s">
        <v>15</v>
      </c>
      <c r="N19" s="269" t="s">
        <v>15</v>
      </c>
      <c r="O19" s="269" t="s">
        <v>15</v>
      </c>
      <c r="P19" s="269" t="s">
        <v>15</v>
      </c>
      <c r="Q19" s="269" t="s">
        <v>15</v>
      </c>
      <c r="R19" s="269" t="s">
        <v>15</v>
      </c>
      <c r="S19" s="269" t="s">
        <v>15</v>
      </c>
      <c r="T19" s="269" t="s">
        <v>15</v>
      </c>
      <c r="U19" s="269" t="s">
        <v>15</v>
      </c>
      <c r="V19" s="269" t="s">
        <v>15</v>
      </c>
      <c r="W19" s="269" t="s">
        <v>15</v>
      </c>
      <c r="X19" s="269" t="s">
        <v>15</v>
      </c>
      <c r="Y19" s="269" t="s">
        <v>15</v>
      </c>
      <c r="Z19" s="269" t="s">
        <v>15</v>
      </c>
      <c r="AA19" s="269" t="s">
        <v>15</v>
      </c>
      <c r="AB19" s="269" t="s">
        <v>15</v>
      </c>
      <c r="AC19" s="269" t="s">
        <v>15</v>
      </c>
      <c r="AD19" s="269" t="s">
        <v>15</v>
      </c>
      <c r="AE19" s="269" t="s">
        <v>15</v>
      </c>
      <c r="AF19" s="269" t="s">
        <v>15</v>
      </c>
      <c r="AG19" s="269" t="s">
        <v>15</v>
      </c>
      <c r="AH19" s="269" t="s">
        <v>15</v>
      </c>
      <c r="AI19" s="269" t="s">
        <v>15</v>
      </c>
      <c r="AJ19" s="269" t="s">
        <v>15</v>
      </c>
      <c r="AK19" s="269" t="s">
        <v>15</v>
      </c>
      <c r="AL19" s="269" t="s">
        <v>15</v>
      </c>
      <c r="AM19" s="269" t="s">
        <v>15</v>
      </c>
      <c r="AN19" s="269" t="s">
        <v>15</v>
      </c>
      <c r="AO19" s="269" t="s">
        <v>15</v>
      </c>
      <c r="AP19" s="269" t="s">
        <v>15</v>
      </c>
      <c r="AQ19" s="269" t="s">
        <v>15</v>
      </c>
      <c r="AR19" s="269" t="s">
        <v>15</v>
      </c>
      <c r="AS19" s="269" t="s">
        <v>15</v>
      </c>
      <c r="AT19" s="269" t="s">
        <v>15</v>
      </c>
      <c r="AU19" s="269" t="s">
        <v>15</v>
      </c>
      <c r="AV19" s="269" t="s">
        <v>15</v>
      </c>
      <c r="AW19" s="269" t="s">
        <v>15</v>
      </c>
      <c r="AX19" s="269" t="s">
        <v>15</v>
      </c>
      <c r="AY19" s="269" t="s">
        <v>15</v>
      </c>
      <c r="AZ19" s="269" t="s">
        <v>15</v>
      </c>
      <c r="BA19" s="269" t="s">
        <v>15</v>
      </c>
      <c r="BB19" s="269" t="s">
        <v>15</v>
      </c>
      <c r="BC19" s="269" t="s">
        <v>15</v>
      </c>
      <c r="BD19" s="269" t="s">
        <v>15</v>
      </c>
      <c r="BE19" s="269" t="s">
        <v>15</v>
      </c>
      <c r="BF19" s="269" t="s">
        <v>15</v>
      </c>
      <c r="BG19" s="269" t="s">
        <v>15</v>
      </c>
      <c r="BH19" s="269" t="s">
        <v>15</v>
      </c>
      <c r="BI19" s="269" t="s">
        <v>15</v>
      </c>
      <c r="BJ19" s="269" t="s">
        <v>15</v>
      </c>
      <c r="BK19" s="269" t="s">
        <v>15</v>
      </c>
      <c r="BL19" s="269" t="s">
        <v>15</v>
      </c>
      <c r="BM19" s="269" t="s">
        <v>15</v>
      </c>
      <c r="BN19" s="269" t="s">
        <v>15</v>
      </c>
      <c r="BO19" s="269" t="s">
        <v>15</v>
      </c>
      <c r="BP19" s="269" t="s">
        <v>15</v>
      </c>
      <c r="BQ19" s="269" t="s">
        <v>15</v>
      </c>
      <c r="BR19" s="269" t="s">
        <v>15</v>
      </c>
      <c r="BS19" s="269" t="s">
        <v>15</v>
      </c>
      <c r="BT19" s="269" t="s">
        <v>15</v>
      </c>
      <c r="BU19" s="269" t="s">
        <v>15</v>
      </c>
      <c r="BV19" s="269" t="s">
        <v>15</v>
      </c>
      <c r="BW19" s="269" t="s">
        <v>15</v>
      </c>
      <c r="BX19" s="269" t="s">
        <v>15</v>
      </c>
      <c r="BY19" s="269" t="s">
        <v>15</v>
      </c>
      <c r="BZ19" s="269" t="s">
        <v>15</v>
      </c>
      <c r="CA19" s="269" t="s">
        <v>15</v>
      </c>
      <c r="CB19" s="269" t="s">
        <v>15</v>
      </c>
      <c r="CC19" s="269" t="s">
        <v>15</v>
      </c>
      <c r="CD19" s="269" t="s">
        <v>15</v>
      </c>
      <c r="CE19" s="269" t="s">
        <v>15</v>
      </c>
      <c r="CF19" s="269" t="s">
        <v>15</v>
      </c>
      <c r="CG19" s="269" t="s">
        <v>15</v>
      </c>
      <c r="CH19" s="269" t="s">
        <v>15</v>
      </c>
      <c r="CI19" s="269" t="s">
        <v>15</v>
      </c>
      <c r="CJ19" s="269" t="s">
        <v>15</v>
      </c>
      <c r="CK19" s="269" t="s">
        <v>15</v>
      </c>
      <c r="CL19" s="269" t="s">
        <v>15</v>
      </c>
      <c r="CM19" s="269" t="s">
        <v>15</v>
      </c>
      <c r="CN19" s="269" t="s">
        <v>15</v>
      </c>
      <c r="CO19" s="269" t="s">
        <v>15</v>
      </c>
      <c r="CP19" s="269" t="s">
        <v>15</v>
      </c>
      <c r="CQ19" s="269" t="s">
        <v>15</v>
      </c>
      <c r="CR19" s="269" t="s">
        <v>15</v>
      </c>
      <c r="CS19" s="269" t="s">
        <v>15</v>
      </c>
      <c r="CT19" s="269" t="s">
        <v>15</v>
      </c>
      <c r="CU19" s="269" t="s">
        <v>15</v>
      </c>
      <c r="CV19" s="269" t="s">
        <v>15</v>
      </c>
      <c r="CW19" s="269" t="s">
        <v>15</v>
      </c>
      <c r="CX19" s="269" t="s">
        <v>15</v>
      </c>
      <c r="CY19" s="269" t="s">
        <v>15</v>
      </c>
      <c r="CZ19" s="269" t="s">
        <v>15</v>
      </c>
      <c r="DA19" s="269" t="s">
        <v>15</v>
      </c>
      <c r="DB19" s="269" t="s">
        <v>15</v>
      </c>
      <c r="DC19" s="269" t="s">
        <v>15</v>
      </c>
      <c r="DD19" s="269" t="s">
        <v>15</v>
      </c>
    </row>
    <row r="20" spans="1:108" ht="24.75">
      <c r="A20" s="9" t="s">
        <v>21</v>
      </c>
      <c r="B20" s="10" t="s">
        <v>12</v>
      </c>
      <c r="C20" s="269"/>
      <c r="E20" s="269" t="s">
        <v>15</v>
      </c>
      <c r="F20" s="269" t="s">
        <v>113</v>
      </c>
      <c r="G20" s="269" t="s">
        <v>15</v>
      </c>
      <c r="H20" s="269" t="s">
        <v>113</v>
      </c>
      <c r="I20" s="269" t="s">
        <v>15</v>
      </c>
      <c r="J20" s="269" t="s">
        <v>113</v>
      </c>
      <c r="K20" s="269" t="s">
        <v>113</v>
      </c>
      <c r="L20" s="269" t="s">
        <v>15</v>
      </c>
      <c r="M20" s="269" t="s">
        <v>15</v>
      </c>
      <c r="N20" s="269" t="s">
        <v>15</v>
      </c>
      <c r="O20" s="269" t="s">
        <v>15</v>
      </c>
      <c r="P20" s="269" t="s">
        <v>15</v>
      </c>
      <c r="Q20" s="269" t="s">
        <v>15</v>
      </c>
      <c r="R20" s="269" t="s">
        <v>15</v>
      </c>
      <c r="S20" s="269" t="s">
        <v>15</v>
      </c>
      <c r="T20" s="269" t="s">
        <v>15</v>
      </c>
      <c r="U20" s="269" t="s">
        <v>15</v>
      </c>
      <c r="V20" s="269" t="s">
        <v>15</v>
      </c>
      <c r="W20" s="269" t="s">
        <v>15</v>
      </c>
      <c r="X20" s="269" t="s">
        <v>15</v>
      </c>
      <c r="Y20" s="269" t="s">
        <v>15</v>
      </c>
      <c r="Z20" s="269" t="s">
        <v>15</v>
      </c>
      <c r="AA20" s="269" t="s">
        <v>15</v>
      </c>
      <c r="AB20" s="269" t="s">
        <v>15</v>
      </c>
      <c r="AC20" s="269" t="s">
        <v>15</v>
      </c>
      <c r="AD20" s="269" t="s">
        <v>15</v>
      </c>
      <c r="AE20" s="269" t="s">
        <v>15</v>
      </c>
      <c r="AF20" s="269" t="s">
        <v>15</v>
      </c>
      <c r="AG20" s="269" t="s">
        <v>15</v>
      </c>
      <c r="AH20" s="269" t="s">
        <v>15</v>
      </c>
      <c r="AI20" s="269" t="s">
        <v>15</v>
      </c>
      <c r="AJ20" s="269" t="s">
        <v>15</v>
      </c>
      <c r="AK20" s="269" t="s">
        <v>15</v>
      </c>
      <c r="AL20" s="269" t="s">
        <v>15</v>
      </c>
      <c r="AM20" s="269" t="s">
        <v>15</v>
      </c>
      <c r="AN20" s="269" t="s">
        <v>15</v>
      </c>
      <c r="AO20" s="269" t="s">
        <v>15</v>
      </c>
      <c r="AP20" s="269" t="s">
        <v>15</v>
      </c>
      <c r="AQ20" s="269" t="s">
        <v>15</v>
      </c>
      <c r="AR20" s="269" t="s">
        <v>15</v>
      </c>
      <c r="AS20" s="269" t="s">
        <v>15</v>
      </c>
      <c r="AT20" s="269" t="s">
        <v>15</v>
      </c>
      <c r="AU20" s="269" t="s">
        <v>15</v>
      </c>
      <c r="AV20" s="269" t="s">
        <v>15</v>
      </c>
      <c r="AW20" s="269" t="s">
        <v>15</v>
      </c>
      <c r="AX20" s="269" t="s">
        <v>15</v>
      </c>
      <c r="AY20" s="269" t="s">
        <v>15</v>
      </c>
      <c r="AZ20" s="269" t="s">
        <v>15</v>
      </c>
      <c r="BA20" s="269" t="s">
        <v>15</v>
      </c>
      <c r="BB20" s="269" t="s">
        <v>15</v>
      </c>
      <c r="BC20" s="269" t="s">
        <v>15</v>
      </c>
      <c r="BD20" s="269" t="s">
        <v>15</v>
      </c>
      <c r="BE20" s="269" t="s">
        <v>15</v>
      </c>
      <c r="BF20" s="269" t="s">
        <v>15</v>
      </c>
      <c r="BG20" s="269" t="s">
        <v>15</v>
      </c>
      <c r="BH20" s="269" t="s">
        <v>15</v>
      </c>
      <c r="BI20" s="269" t="s">
        <v>15</v>
      </c>
      <c r="BJ20" s="269" t="s">
        <v>15</v>
      </c>
      <c r="BK20" s="269" t="s">
        <v>15</v>
      </c>
      <c r="BL20" s="269" t="s">
        <v>15</v>
      </c>
      <c r="BM20" s="269" t="s">
        <v>15</v>
      </c>
      <c r="BN20" s="269" t="s">
        <v>15</v>
      </c>
      <c r="BO20" s="269" t="s">
        <v>15</v>
      </c>
      <c r="BP20" s="269" t="s">
        <v>15</v>
      </c>
      <c r="BQ20" s="269" t="s">
        <v>15</v>
      </c>
      <c r="BR20" s="269" t="s">
        <v>15</v>
      </c>
      <c r="BS20" s="269" t="s">
        <v>15</v>
      </c>
      <c r="BT20" s="269" t="s">
        <v>15</v>
      </c>
      <c r="BU20" s="269" t="s">
        <v>15</v>
      </c>
      <c r="BV20" s="269" t="s">
        <v>15</v>
      </c>
      <c r="BW20" s="269" t="s">
        <v>15</v>
      </c>
      <c r="BX20" s="269" t="s">
        <v>15</v>
      </c>
      <c r="BY20" s="269" t="s">
        <v>15</v>
      </c>
      <c r="BZ20" s="269" t="s">
        <v>15</v>
      </c>
      <c r="CA20" s="269" t="s">
        <v>15</v>
      </c>
      <c r="CB20" s="269" t="s">
        <v>15</v>
      </c>
      <c r="CC20" s="269" t="s">
        <v>15</v>
      </c>
      <c r="CD20" s="269" t="s">
        <v>15</v>
      </c>
      <c r="CE20" s="269" t="s">
        <v>15</v>
      </c>
      <c r="CF20" s="269" t="s">
        <v>15</v>
      </c>
      <c r="CG20" s="269" t="s">
        <v>15</v>
      </c>
      <c r="CH20" s="269" t="s">
        <v>15</v>
      </c>
      <c r="CI20" s="269" t="s">
        <v>15</v>
      </c>
      <c r="CJ20" s="269" t="s">
        <v>15</v>
      </c>
      <c r="CK20" s="269" t="s">
        <v>15</v>
      </c>
      <c r="CL20" s="269" t="s">
        <v>15</v>
      </c>
      <c r="CM20" s="269" t="s">
        <v>15</v>
      </c>
      <c r="CN20" s="269" t="s">
        <v>15</v>
      </c>
      <c r="CO20" s="269" t="s">
        <v>15</v>
      </c>
      <c r="CP20" s="269" t="s">
        <v>15</v>
      </c>
      <c r="CQ20" s="269" t="s">
        <v>15</v>
      </c>
      <c r="CR20" s="269" t="s">
        <v>15</v>
      </c>
      <c r="CS20" s="269" t="s">
        <v>15</v>
      </c>
      <c r="CT20" s="269" t="s">
        <v>15</v>
      </c>
      <c r="CU20" s="269" t="s">
        <v>15</v>
      </c>
      <c r="CV20" s="269" t="s">
        <v>15</v>
      </c>
      <c r="CW20" s="269" t="s">
        <v>15</v>
      </c>
      <c r="CX20" s="269" t="s">
        <v>15</v>
      </c>
      <c r="CY20" s="269" t="s">
        <v>15</v>
      </c>
      <c r="CZ20" s="269" t="s">
        <v>15</v>
      </c>
      <c r="DA20" s="269" t="s">
        <v>15</v>
      </c>
      <c r="DB20" s="269" t="s">
        <v>15</v>
      </c>
      <c r="DC20" s="269" t="s">
        <v>15</v>
      </c>
      <c r="DD20" s="269" t="s">
        <v>15</v>
      </c>
    </row>
    <row r="21" spans="1:108" ht="27" customHeight="1">
      <c r="A21" s="11" t="s">
        <v>22</v>
      </c>
      <c r="B21" s="10" t="s">
        <v>12</v>
      </c>
      <c r="C21" s="270"/>
      <c r="E21" s="270" t="s">
        <v>15</v>
      </c>
      <c r="F21" s="270" t="s">
        <v>113</v>
      </c>
      <c r="G21" s="270" t="s">
        <v>15</v>
      </c>
      <c r="H21" s="270" t="s">
        <v>113</v>
      </c>
      <c r="I21" s="270" t="s">
        <v>15</v>
      </c>
      <c r="J21" s="270" t="s">
        <v>113</v>
      </c>
      <c r="K21" s="270" t="s">
        <v>113</v>
      </c>
      <c r="L21" s="270" t="s">
        <v>15</v>
      </c>
      <c r="M21" s="270" t="s">
        <v>15</v>
      </c>
      <c r="N21" s="270" t="s">
        <v>15</v>
      </c>
      <c r="O21" s="270" t="s">
        <v>15</v>
      </c>
      <c r="P21" s="270" t="s">
        <v>15</v>
      </c>
      <c r="Q21" s="270" t="s">
        <v>15</v>
      </c>
      <c r="R21" s="270" t="s">
        <v>15</v>
      </c>
      <c r="S21" s="270" t="s">
        <v>15</v>
      </c>
      <c r="T21" s="270" t="s">
        <v>15</v>
      </c>
      <c r="U21" s="270" t="s">
        <v>15</v>
      </c>
      <c r="V21" s="270" t="s">
        <v>15</v>
      </c>
      <c r="W21" s="270" t="s">
        <v>15</v>
      </c>
      <c r="X21" s="270" t="s">
        <v>15</v>
      </c>
      <c r="Y21" s="270" t="s">
        <v>15</v>
      </c>
      <c r="Z21" s="270" t="s">
        <v>15</v>
      </c>
      <c r="AA21" s="270" t="s">
        <v>15</v>
      </c>
      <c r="AB21" s="270" t="s">
        <v>15</v>
      </c>
      <c r="AC21" s="270" t="s">
        <v>15</v>
      </c>
      <c r="AD21" s="270" t="s">
        <v>15</v>
      </c>
      <c r="AE21" s="270" t="s">
        <v>15</v>
      </c>
      <c r="AF21" s="270" t="s">
        <v>15</v>
      </c>
      <c r="AG21" s="270" t="s">
        <v>15</v>
      </c>
      <c r="AH21" s="270" t="s">
        <v>15</v>
      </c>
      <c r="AI21" s="270" t="s">
        <v>15</v>
      </c>
      <c r="AJ21" s="270" t="s">
        <v>15</v>
      </c>
      <c r="AK21" s="270" t="s">
        <v>15</v>
      </c>
      <c r="AL21" s="270" t="s">
        <v>15</v>
      </c>
      <c r="AM21" s="270" t="s">
        <v>15</v>
      </c>
      <c r="AN21" s="270" t="s">
        <v>15</v>
      </c>
      <c r="AO21" s="270" t="s">
        <v>15</v>
      </c>
      <c r="AP21" s="270" t="s">
        <v>15</v>
      </c>
      <c r="AQ21" s="270" t="s">
        <v>15</v>
      </c>
      <c r="AR21" s="270" t="s">
        <v>15</v>
      </c>
      <c r="AS21" s="270" t="s">
        <v>15</v>
      </c>
      <c r="AT21" s="270" t="s">
        <v>15</v>
      </c>
      <c r="AU21" s="270" t="s">
        <v>15</v>
      </c>
      <c r="AV21" s="270" t="s">
        <v>15</v>
      </c>
      <c r="AW21" s="270" t="s">
        <v>15</v>
      </c>
      <c r="AX21" s="270" t="s">
        <v>15</v>
      </c>
      <c r="AY21" s="270" t="s">
        <v>15</v>
      </c>
      <c r="AZ21" s="270" t="s">
        <v>15</v>
      </c>
      <c r="BA21" s="270" t="s">
        <v>15</v>
      </c>
      <c r="BB21" s="270" t="s">
        <v>15</v>
      </c>
      <c r="BC21" s="270" t="s">
        <v>15</v>
      </c>
      <c r="BD21" s="270" t="s">
        <v>15</v>
      </c>
      <c r="BE21" s="270" t="s">
        <v>15</v>
      </c>
      <c r="BF21" s="270" t="s">
        <v>15</v>
      </c>
      <c r="BG21" s="270" t="s">
        <v>15</v>
      </c>
      <c r="BH21" s="270" t="s">
        <v>15</v>
      </c>
      <c r="BI21" s="270" t="s">
        <v>15</v>
      </c>
      <c r="BJ21" s="270" t="s">
        <v>15</v>
      </c>
      <c r="BK21" s="270" t="s">
        <v>15</v>
      </c>
      <c r="BL21" s="270" t="s">
        <v>15</v>
      </c>
      <c r="BM21" s="270" t="s">
        <v>15</v>
      </c>
      <c r="BN21" s="270" t="s">
        <v>15</v>
      </c>
      <c r="BO21" s="270" t="s">
        <v>15</v>
      </c>
      <c r="BP21" s="270" t="s">
        <v>15</v>
      </c>
      <c r="BQ21" s="270" t="s">
        <v>15</v>
      </c>
      <c r="BR21" s="270" t="s">
        <v>15</v>
      </c>
      <c r="BS21" s="270" t="s">
        <v>15</v>
      </c>
      <c r="BT21" s="270" t="s">
        <v>15</v>
      </c>
      <c r="BU21" s="270" t="s">
        <v>15</v>
      </c>
      <c r="BV21" s="270" t="s">
        <v>15</v>
      </c>
      <c r="BW21" s="270" t="s">
        <v>15</v>
      </c>
      <c r="BX21" s="270" t="s">
        <v>15</v>
      </c>
      <c r="BY21" s="270" t="s">
        <v>15</v>
      </c>
      <c r="BZ21" s="270" t="s">
        <v>15</v>
      </c>
      <c r="CA21" s="270" t="s">
        <v>15</v>
      </c>
      <c r="CB21" s="270" t="s">
        <v>15</v>
      </c>
      <c r="CC21" s="270" t="s">
        <v>15</v>
      </c>
      <c r="CD21" s="270" t="s">
        <v>15</v>
      </c>
      <c r="CE21" s="270" t="s">
        <v>15</v>
      </c>
      <c r="CF21" s="270" t="s">
        <v>15</v>
      </c>
      <c r="CG21" s="270" t="s">
        <v>15</v>
      </c>
      <c r="CH21" s="270" t="s">
        <v>15</v>
      </c>
      <c r="CI21" s="270" t="s">
        <v>15</v>
      </c>
      <c r="CJ21" s="270" t="s">
        <v>15</v>
      </c>
      <c r="CK21" s="270" t="s">
        <v>15</v>
      </c>
      <c r="CL21" s="270" t="s">
        <v>15</v>
      </c>
      <c r="CM21" s="270" t="s">
        <v>15</v>
      </c>
      <c r="CN21" s="270" t="s">
        <v>15</v>
      </c>
      <c r="CO21" s="270" t="s">
        <v>15</v>
      </c>
      <c r="CP21" s="270" t="s">
        <v>15</v>
      </c>
      <c r="CQ21" s="270" t="s">
        <v>15</v>
      </c>
      <c r="CR21" s="270" t="s">
        <v>15</v>
      </c>
      <c r="CS21" s="270" t="s">
        <v>15</v>
      </c>
      <c r="CT21" s="270" t="s">
        <v>15</v>
      </c>
      <c r="CU21" s="270" t="s">
        <v>15</v>
      </c>
      <c r="CV21" s="270" t="s">
        <v>15</v>
      </c>
      <c r="CW21" s="270" t="s">
        <v>15</v>
      </c>
      <c r="CX21" s="270" t="s">
        <v>15</v>
      </c>
      <c r="CY21" s="270" t="s">
        <v>15</v>
      </c>
      <c r="CZ21" s="270" t="s">
        <v>15</v>
      </c>
      <c r="DA21" s="270" t="s">
        <v>15</v>
      </c>
      <c r="DB21" s="270" t="s">
        <v>15</v>
      </c>
      <c r="DC21" s="270" t="s">
        <v>15</v>
      </c>
      <c r="DD21" s="270" t="s">
        <v>15</v>
      </c>
    </row>
    <row r="22" spans="1:108" ht="15.75" thickBot="1">
      <c r="A22" s="7"/>
      <c r="B22" s="8" t="s">
        <v>18</v>
      </c>
      <c r="C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272"/>
      <c r="AS22" s="272"/>
      <c r="AT22" s="272"/>
      <c r="AU22" s="272"/>
      <c r="AV22" s="272"/>
      <c r="AW22" s="272"/>
      <c r="AX22" s="272"/>
      <c r="AY22" s="272"/>
      <c r="AZ22" s="272"/>
      <c r="BA22" s="272"/>
      <c r="BB22" s="272"/>
      <c r="BC22" s="272"/>
      <c r="BD22" s="272"/>
      <c r="BE22" s="272"/>
      <c r="BF22" s="272"/>
      <c r="BG22" s="272"/>
      <c r="BH22" s="272"/>
      <c r="BI22" s="272"/>
      <c r="BJ22" s="272"/>
      <c r="BK22" s="272"/>
      <c r="BL22" s="272"/>
      <c r="BM22" s="272"/>
      <c r="BN22" s="272"/>
      <c r="BO22" s="272"/>
      <c r="BP22" s="272"/>
      <c r="BQ22" s="272"/>
      <c r="BR22" s="272"/>
      <c r="BS22" s="272"/>
      <c r="BT22" s="272"/>
      <c r="BU22" s="272"/>
      <c r="BV22" s="272"/>
      <c r="BW22" s="272"/>
      <c r="BX22" s="272"/>
      <c r="BY22" s="272"/>
      <c r="BZ22" s="272"/>
      <c r="CA22" s="272"/>
      <c r="CB22" s="272"/>
      <c r="CC22" s="272"/>
      <c r="CD22" s="272"/>
      <c r="CE22" s="272"/>
      <c r="CF22" s="272"/>
      <c r="CG22" s="272"/>
      <c r="CH22" s="272"/>
      <c r="CI22" s="272"/>
      <c r="CJ22" s="272"/>
      <c r="CK22" s="272"/>
      <c r="CL22" s="272"/>
      <c r="CM22" s="272"/>
      <c r="CN22" s="272"/>
      <c r="CO22" s="272"/>
      <c r="CP22" s="272"/>
      <c r="CQ22" s="272"/>
      <c r="CR22" s="272"/>
      <c r="CS22" s="272"/>
      <c r="CT22" s="272"/>
      <c r="CU22" s="272"/>
      <c r="CV22" s="272"/>
      <c r="CW22" s="272"/>
      <c r="CX22" s="272"/>
      <c r="CY22" s="272"/>
      <c r="CZ22" s="272"/>
      <c r="DA22" s="272"/>
      <c r="DB22" s="272"/>
      <c r="DC22" s="272"/>
      <c r="DD22" s="272"/>
    </row>
    <row r="23" spans="1:108" ht="24" thickBot="1">
      <c r="A23" s="16" t="s">
        <v>23</v>
      </c>
      <c r="B23" s="17" t="s">
        <v>12</v>
      </c>
      <c r="C23" s="273"/>
      <c r="E23" s="273" t="s">
        <v>113</v>
      </c>
      <c r="F23" s="273" t="s">
        <v>113</v>
      </c>
      <c r="G23" s="273" t="s">
        <v>15</v>
      </c>
      <c r="H23" s="273" t="s">
        <v>113</v>
      </c>
      <c r="I23" s="273" t="s">
        <v>113</v>
      </c>
      <c r="J23" s="273" t="s">
        <v>113</v>
      </c>
      <c r="K23" s="273" t="s">
        <v>113</v>
      </c>
      <c r="L23" s="273" t="s">
        <v>113</v>
      </c>
      <c r="M23" s="273" t="s">
        <v>15</v>
      </c>
      <c r="N23" s="273" t="s">
        <v>15</v>
      </c>
      <c r="O23" s="273" t="s">
        <v>15</v>
      </c>
      <c r="P23" s="273" t="s">
        <v>15</v>
      </c>
      <c r="Q23" s="75" t="s">
        <v>113</v>
      </c>
      <c r="R23" s="75" t="s">
        <v>113</v>
      </c>
      <c r="S23" s="75" t="s">
        <v>113</v>
      </c>
      <c r="T23" s="75" t="s">
        <v>113</v>
      </c>
      <c r="U23" s="75" t="s">
        <v>113</v>
      </c>
      <c r="V23" s="75" t="s">
        <v>113</v>
      </c>
      <c r="W23" s="75" t="s">
        <v>113</v>
      </c>
      <c r="X23" s="273" t="s">
        <v>15</v>
      </c>
      <c r="Y23" s="273" t="s">
        <v>15</v>
      </c>
      <c r="Z23" s="273" t="s">
        <v>15</v>
      </c>
      <c r="AA23" s="273" t="s">
        <v>15</v>
      </c>
      <c r="AB23" s="273" t="s">
        <v>15</v>
      </c>
      <c r="AC23" s="273" t="s">
        <v>15</v>
      </c>
      <c r="AD23" s="273" t="s">
        <v>15</v>
      </c>
      <c r="AE23" s="273" t="s">
        <v>15</v>
      </c>
      <c r="AF23" s="273" t="s">
        <v>15</v>
      </c>
      <c r="AG23" s="273" t="s">
        <v>15</v>
      </c>
      <c r="AH23" s="273" t="s">
        <v>15</v>
      </c>
      <c r="AI23" s="273" t="s">
        <v>15</v>
      </c>
      <c r="AJ23" s="273" t="s">
        <v>15</v>
      </c>
      <c r="AK23" s="273" t="s">
        <v>15</v>
      </c>
      <c r="AL23" s="273" t="s">
        <v>15</v>
      </c>
      <c r="AM23" s="273" t="s">
        <v>15</v>
      </c>
      <c r="AN23" s="273" t="s">
        <v>15</v>
      </c>
      <c r="AO23" s="273" t="s">
        <v>15</v>
      </c>
      <c r="AP23" s="273" t="s">
        <v>15</v>
      </c>
      <c r="AQ23" s="273" t="s">
        <v>15</v>
      </c>
      <c r="AR23" s="273" t="s">
        <v>15</v>
      </c>
      <c r="AS23" s="273" t="s">
        <v>15</v>
      </c>
      <c r="AT23" s="273" t="s">
        <v>15</v>
      </c>
      <c r="AU23" s="273" t="s">
        <v>15</v>
      </c>
      <c r="AV23" s="273" t="s">
        <v>15</v>
      </c>
      <c r="AW23" s="273" t="s">
        <v>15</v>
      </c>
      <c r="AX23" s="273" t="s">
        <v>15</v>
      </c>
      <c r="AY23" s="273" t="s">
        <v>15</v>
      </c>
      <c r="AZ23" s="273" t="s">
        <v>15</v>
      </c>
      <c r="BA23" s="273" t="s">
        <v>15</v>
      </c>
      <c r="BB23" s="273" t="s">
        <v>15</v>
      </c>
      <c r="BC23" s="273" t="s">
        <v>15</v>
      </c>
      <c r="BD23" s="273" t="s">
        <v>15</v>
      </c>
      <c r="BE23" s="273" t="s">
        <v>15</v>
      </c>
      <c r="BF23" s="273" t="s">
        <v>15</v>
      </c>
      <c r="BG23" s="273" t="s">
        <v>15</v>
      </c>
      <c r="BH23" s="273" t="s">
        <v>15</v>
      </c>
      <c r="BI23" s="273" t="s">
        <v>15</v>
      </c>
      <c r="BJ23" s="273" t="s">
        <v>15</v>
      </c>
      <c r="BK23" s="273" t="s">
        <v>15</v>
      </c>
      <c r="BL23" s="273" t="s">
        <v>15</v>
      </c>
      <c r="BM23" s="273" t="s">
        <v>15</v>
      </c>
      <c r="BN23" s="273" t="s">
        <v>15</v>
      </c>
      <c r="BO23" s="273" t="s">
        <v>15</v>
      </c>
      <c r="BP23" s="273" t="s">
        <v>15</v>
      </c>
      <c r="BQ23" s="273" t="s">
        <v>15</v>
      </c>
      <c r="BR23" s="273" t="s">
        <v>15</v>
      </c>
      <c r="BS23" s="273" t="s">
        <v>15</v>
      </c>
      <c r="BT23" s="273" t="s">
        <v>15</v>
      </c>
      <c r="BU23" s="273" t="s">
        <v>15</v>
      </c>
      <c r="BV23" s="273" t="s">
        <v>15</v>
      </c>
      <c r="BW23" s="273" t="s">
        <v>15</v>
      </c>
      <c r="BX23" s="273" t="s">
        <v>15</v>
      </c>
      <c r="BY23" s="273" t="s">
        <v>15</v>
      </c>
      <c r="BZ23" s="273" t="s">
        <v>15</v>
      </c>
      <c r="CA23" s="273" t="s">
        <v>15</v>
      </c>
      <c r="CB23" s="273" t="s">
        <v>15</v>
      </c>
      <c r="CC23" s="273" t="s">
        <v>15</v>
      </c>
      <c r="CD23" s="273" t="s">
        <v>15</v>
      </c>
      <c r="CE23" s="273" t="s">
        <v>15</v>
      </c>
      <c r="CF23" s="273" t="s">
        <v>15</v>
      </c>
      <c r="CG23" s="273" t="s">
        <v>15</v>
      </c>
      <c r="CH23" s="273" t="s">
        <v>15</v>
      </c>
      <c r="CI23" s="273" t="s">
        <v>15</v>
      </c>
      <c r="CJ23" s="273" t="s">
        <v>15</v>
      </c>
      <c r="CK23" s="273" t="s">
        <v>15</v>
      </c>
      <c r="CL23" s="273" t="s">
        <v>15</v>
      </c>
      <c r="CM23" s="273" t="s">
        <v>15</v>
      </c>
      <c r="CN23" s="273" t="s">
        <v>15</v>
      </c>
      <c r="CO23" s="273" t="s">
        <v>15</v>
      </c>
      <c r="CP23" s="273" t="s">
        <v>15</v>
      </c>
      <c r="CQ23" s="273" t="s">
        <v>15</v>
      </c>
      <c r="CR23" s="273" t="s">
        <v>15</v>
      </c>
      <c r="CS23" s="273" t="s">
        <v>15</v>
      </c>
      <c r="CT23" s="273" t="s">
        <v>15</v>
      </c>
      <c r="CU23" s="273" t="s">
        <v>15</v>
      </c>
      <c r="CV23" s="273" t="s">
        <v>15</v>
      </c>
      <c r="CW23" s="273" t="s">
        <v>15</v>
      </c>
      <c r="CX23" s="273" t="s">
        <v>15</v>
      </c>
      <c r="CY23" s="273" t="s">
        <v>15</v>
      </c>
      <c r="CZ23" s="273" t="s">
        <v>15</v>
      </c>
      <c r="DA23" s="273" t="s">
        <v>15</v>
      </c>
      <c r="DB23" s="273" t="s">
        <v>15</v>
      </c>
      <c r="DC23" s="273" t="s">
        <v>15</v>
      </c>
      <c r="DD23" s="273" t="s">
        <v>15</v>
      </c>
    </row>
    <row r="24" spans="1:108">
      <c r="A24" s="12"/>
      <c r="B24" s="13" t="s">
        <v>18</v>
      </c>
      <c r="C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1"/>
      <c r="AZ24" s="271"/>
      <c r="BA24" s="271"/>
      <c r="BB24" s="271"/>
      <c r="BC24" s="271"/>
      <c r="BD24" s="271"/>
      <c r="BE24" s="271"/>
      <c r="BF24" s="271"/>
      <c r="BG24" s="271"/>
      <c r="BH24" s="271"/>
      <c r="BI24" s="271"/>
      <c r="BJ24" s="271"/>
      <c r="BK24" s="271"/>
      <c r="BL24" s="271"/>
      <c r="BM24" s="271"/>
      <c r="BN24" s="271"/>
      <c r="BO24" s="271"/>
      <c r="BP24" s="271"/>
      <c r="BQ24" s="271"/>
      <c r="BR24" s="271"/>
      <c r="BS24" s="271"/>
      <c r="BT24" s="271"/>
      <c r="BU24" s="271"/>
      <c r="BV24" s="271"/>
      <c r="BW24" s="271"/>
      <c r="BX24" s="271"/>
      <c r="BY24" s="271"/>
      <c r="BZ24" s="271"/>
      <c r="CA24" s="271"/>
      <c r="CB24" s="271"/>
      <c r="CC24" s="271"/>
      <c r="CD24" s="271"/>
      <c r="CE24" s="271"/>
      <c r="CF24" s="271"/>
      <c r="CG24" s="271"/>
      <c r="CH24" s="271"/>
      <c r="CI24" s="271"/>
      <c r="CJ24" s="271"/>
      <c r="CK24" s="271"/>
      <c r="CL24" s="271"/>
      <c r="CM24" s="271"/>
      <c r="CN24" s="271"/>
      <c r="CO24" s="271"/>
      <c r="CP24" s="271"/>
      <c r="CQ24" s="271"/>
      <c r="CR24" s="271"/>
      <c r="CS24" s="271"/>
      <c r="CT24" s="271"/>
      <c r="CU24" s="271"/>
      <c r="CV24" s="271"/>
      <c r="CW24" s="271"/>
      <c r="CX24" s="271"/>
      <c r="CY24" s="271"/>
      <c r="CZ24" s="271"/>
      <c r="DA24" s="271"/>
      <c r="DB24" s="271"/>
      <c r="DC24" s="271"/>
      <c r="DD24" s="271"/>
    </row>
    <row r="25" spans="1:108" ht="15.75" thickBot="1">
      <c r="A25" s="14" t="s">
        <v>24</v>
      </c>
      <c r="B25" s="15" t="s">
        <v>18</v>
      </c>
      <c r="C25" s="118"/>
      <c r="E25" s="105"/>
      <c r="F25" s="118"/>
      <c r="G25" s="118"/>
      <c r="H25" s="267"/>
      <c r="I25" s="118"/>
      <c r="J25" s="118"/>
      <c r="K25" s="118"/>
      <c r="L25" s="118"/>
      <c r="M25" s="118"/>
      <c r="N25" s="118"/>
      <c r="O25" s="118"/>
      <c r="P25" s="118"/>
      <c r="Q25" s="118"/>
      <c r="R25" s="82"/>
      <c r="S25" s="118"/>
      <c r="T25" s="118"/>
      <c r="U25" s="118"/>
      <c r="V25" s="118"/>
      <c r="W25" s="82"/>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row>
    <row r="26" spans="1:108" ht="23.25">
      <c r="A26" s="18" t="s">
        <v>25</v>
      </c>
      <c r="B26" s="19" t="s">
        <v>26</v>
      </c>
      <c r="C26" s="274"/>
      <c r="E26" s="75" t="s">
        <v>113</v>
      </c>
      <c r="F26" s="75" t="s">
        <v>113</v>
      </c>
      <c r="G26" s="75" t="s">
        <v>113</v>
      </c>
      <c r="H26" s="75" t="s">
        <v>113</v>
      </c>
      <c r="I26" s="75" t="s">
        <v>113</v>
      </c>
      <c r="J26" s="75" t="s">
        <v>113</v>
      </c>
      <c r="K26" s="75" t="s">
        <v>113</v>
      </c>
      <c r="L26" s="75" t="s">
        <v>113</v>
      </c>
      <c r="M26" s="75" t="s">
        <v>113</v>
      </c>
      <c r="N26" s="75" t="s">
        <v>113</v>
      </c>
      <c r="O26" s="75" t="s">
        <v>113</v>
      </c>
      <c r="P26" s="75" t="s">
        <v>113</v>
      </c>
      <c r="Q26" s="75" t="s">
        <v>15</v>
      </c>
      <c r="R26" s="75" t="s">
        <v>15</v>
      </c>
      <c r="S26" s="75" t="s">
        <v>15</v>
      </c>
      <c r="T26" s="75" t="s">
        <v>15</v>
      </c>
      <c r="U26" s="75" t="s">
        <v>15</v>
      </c>
      <c r="V26" s="75" t="s">
        <v>15</v>
      </c>
      <c r="W26" s="75" t="s">
        <v>113</v>
      </c>
      <c r="X26" s="75" t="s">
        <v>113</v>
      </c>
      <c r="Y26" s="114" t="s">
        <v>15</v>
      </c>
      <c r="Z26" s="75" t="s">
        <v>113</v>
      </c>
      <c r="AA26" s="114" t="s">
        <v>15</v>
      </c>
      <c r="AB26" s="114" t="s">
        <v>15</v>
      </c>
      <c r="AC26" s="75" t="s">
        <v>113</v>
      </c>
      <c r="AD26" s="114" t="s">
        <v>15</v>
      </c>
      <c r="AE26" s="114" t="s">
        <v>15</v>
      </c>
      <c r="AF26" s="114" t="s">
        <v>15</v>
      </c>
      <c r="AG26" s="114" t="s">
        <v>15</v>
      </c>
      <c r="AH26" s="75" t="s">
        <v>113</v>
      </c>
      <c r="AI26" s="114" t="s">
        <v>15</v>
      </c>
      <c r="AJ26" s="114" t="s">
        <v>15</v>
      </c>
      <c r="AK26" s="114" t="s">
        <v>15</v>
      </c>
      <c r="AL26" s="114" t="s">
        <v>15</v>
      </c>
      <c r="AM26" s="114" t="s">
        <v>15</v>
      </c>
      <c r="AN26" s="114" t="s">
        <v>15</v>
      </c>
      <c r="AO26" s="114" t="s">
        <v>15</v>
      </c>
      <c r="AP26" s="114" t="s">
        <v>15</v>
      </c>
      <c r="AQ26" s="114" t="s">
        <v>15</v>
      </c>
      <c r="AR26" s="114" t="s">
        <v>15</v>
      </c>
      <c r="AS26" s="114" t="s">
        <v>15</v>
      </c>
      <c r="AT26" s="75" t="s">
        <v>113</v>
      </c>
      <c r="AU26" s="114" t="s">
        <v>15</v>
      </c>
      <c r="AV26" s="114" t="s">
        <v>15</v>
      </c>
      <c r="AW26" s="114" t="s">
        <v>15</v>
      </c>
      <c r="AX26" s="114" t="s">
        <v>15</v>
      </c>
      <c r="AY26" s="114" t="s">
        <v>15</v>
      </c>
      <c r="AZ26" s="114" t="s">
        <v>15</v>
      </c>
      <c r="BA26" s="114" t="s">
        <v>15</v>
      </c>
      <c r="BB26" s="114" t="s">
        <v>15</v>
      </c>
      <c r="BC26" s="114" t="s">
        <v>15</v>
      </c>
      <c r="BD26" s="114" t="s">
        <v>15</v>
      </c>
      <c r="BE26" s="114" t="s">
        <v>15</v>
      </c>
      <c r="BF26" s="114" t="s">
        <v>15</v>
      </c>
      <c r="BG26" s="114" t="s">
        <v>15</v>
      </c>
      <c r="BH26" s="114" t="s">
        <v>15</v>
      </c>
      <c r="BI26" s="114" t="s">
        <v>15</v>
      </c>
      <c r="BJ26" s="75" t="s">
        <v>113</v>
      </c>
      <c r="BK26" s="114" t="s">
        <v>15</v>
      </c>
      <c r="BL26" s="114" t="s">
        <v>15</v>
      </c>
      <c r="BM26" s="114" t="s">
        <v>15</v>
      </c>
      <c r="BN26" s="114" t="s">
        <v>15</v>
      </c>
      <c r="BO26" s="114" t="s">
        <v>15</v>
      </c>
      <c r="BP26" s="114" t="s">
        <v>15</v>
      </c>
      <c r="BQ26" s="114" t="s">
        <v>15</v>
      </c>
      <c r="BR26" s="114" t="s">
        <v>15</v>
      </c>
      <c r="BS26" s="114" t="s">
        <v>15</v>
      </c>
      <c r="BT26" s="114" t="s">
        <v>15</v>
      </c>
      <c r="BU26" s="114" t="s">
        <v>15</v>
      </c>
      <c r="BV26" s="114" t="s">
        <v>15</v>
      </c>
      <c r="BW26" s="114" t="s">
        <v>15</v>
      </c>
      <c r="BX26" s="114" t="s">
        <v>15</v>
      </c>
      <c r="BY26" s="114" t="s">
        <v>15</v>
      </c>
      <c r="BZ26" s="114" t="s">
        <v>15</v>
      </c>
      <c r="CA26" s="114" t="s">
        <v>15</v>
      </c>
      <c r="CB26" s="114" t="s">
        <v>15</v>
      </c>
      <c r="CC26" s="114" t="s">
        <v>15</v>
      </c>
      <c r="CD26" s="114" t="s">
        <v>15</v>
      </c>
      <c r="CE26" s="114" t="s">
        <v>15</v>
      </c>
      <c r="CF26" s="114" t="s">
        <v>15</v>
      </c>
      <c r="CG26" s="114" t="s">
        <v>15</v>
      </c>
      <c r="CH26" s="114" t="s">
        <v>15</v>
      </c>
      <c r="CI26" s="114" t="s">
        <v>15</v>
      </c>
      <c r="CJ26" s="114" t="s">
        <v>15</v>
      </c>
      <c r="CK26" s="114" t="s">
        <v>15</v>
      </c>
      <c r="CL26" s="75" t="s">
        <v>113</v>
      </c>
      <c r="CM26" s="114" t="s">
        <v>15</v>
      </c>
      <c r="CN26" s="114" t="s">
        <v>15</v>
      </c>
      <c r="CO26" s="114" t="s">
        <v>15</v>
      </c>
      <c r="CP26" s="114" t="s">
        <v>15</v>
      </c>
      <c r="CQ26" s="114" t="s">
        <v>15</v>
      </c>
      <c r="CR26" s="114" t="s">
        <v>15</v>
      </c>
      <c r="CS26" s="114" t="s">
        <v>15</v>
      </c>
      <c r="CT26" s="114" t="s">
        <v>15</v>
      </c>
      <c r="CU26" s="114" t="s">
        <v>15</v>
      </c>
      <c r="CV26" s="114" t="s">
        <v>15</v>
      </c>
      <c r="CW26" s="75" t="s">
        <v>113</v>
      </c>
      <c r="CX26" s="114" t="s">
        <v>15</v>
      </c>
      <c r="CY26" s="114" t="s">
        <v>15</v>
      </c>
      <c r="CZ26" s="114" t="s">
        <v>15</v>
      </c>
      <c r="DA26" s="114" t="s">
        <v>15</v>
      </c>
      <c r="DB26" s="114" t="s">
        <v>15</v>
      </c>
      <c r="DC26" s="114" t="s">
        <v>15</v>
      </c>
      <c r="DD26" s="114" t="s">
        <v>15</v>
      </c>
    </row>
    <row r="27" spans="1:108" ht="23.25">
      <c r="A27" s="20" t="s">
        <v>27</v>
      </c>
      <c r="B27" s="21" t="s">
        <v>26</v>
      </c>
      <c r="C27" s="275"/>
      <c r="E27" s="275" t="s">
        <v>113</v>
      </c>
      <c r="F27" s="275" t="s">
        <v>113</v>
      </c>
      <c r="G27" s="275" t="s">
        <v>113</v>
      </c>
      <c r="H27" s="275" t="s">
        <v>113</v>
      </c>
      <c r="I27" s="275" t="s">
        <v>113</v>
      </c>
      <c r="J27" s="275" t="s">
        <v>113</v>
      </c>
      <c r="K27" s="275" t="s">
        <v>113</v>
      </c>
      <c r="L27" s="275" t="s">
        <v>113</v>
      </c>
      <c r="M27" s="275" t="s">
        <v>113</v>
      </c>
      <c r="N27" s="275" t="s">
        <v>113</v>
      </c>
      <c r="O27" s="275" t="s">
        <v>113</v>
      </c>
      <c r="P27" s="275" t="s">
        <v>113</v>
      </c>
      <c r="Q27" s="275" t="s">
        <v>15</v>
      </c>
      <c r="R27" s="275" t="s">
        <v>15</v>
      </c>
      <c r="S27" s="275" t="s">
        <v>15</v>
      </c>
      <c r="T27" s="275" t="s">
        <v>15</v>
      </c>
      <c r="U27" s="275" t="s">
        <v>15</v>
      </c>
      <c r="V27" s="275" t="s">
        <v>15</v>
      </c>
      <c r="W27" s="275" t="s">
        <v>113</v>
      </c>
      <c r="X27" s="275" t="s">
        <v>113</v>
      </c>
      <c r="Y27" s="275" t="s">
        <v>15</v>
      </c>
      <c r="Z27" s="275" t="s">
        <v>113</v>
      </c>
      <c r="AA27" s="275" t="s">
        <v>15</v>
      </c>
      <c r="AB27" s="275" t="s">
        <v>15</v>
      </c>
      <c r="AC27" s="275" t="s">
        <v>113</v>
      </c>
      <c r="AD27" s="275" t="s">
        <v>15</v>
      </c>
      <c r="AE27" s="275" t="s">
        <v>15</v>
      </c>
      <c r="AF27" s="275" t="s">
        <v>15</v>
      </c>
      <c r="AG27" s="275" t="s">
        <v>15</v>
      </c>
      <c r="AH27" s="275" t="s">
        <v>113</v>
      </c>
      <c r="AI27" s="275" t="s">
        <v>15</v>
      </c>
      <c r="AJ27" s="275" t="s">
        <v>15</v>
      </c>
      <c r="AK27" s="275" t="s">
        <v>15</v>
      </c>
      <c r="AL27" s="275" t="s">
        <v>15</v>
      </c>
      <c r="AM27" s="275" t="s">
        <v>15</v>
      </c>
      <c r="AN27" s="275" t="s">
        <v>15</v>
      </c>
      <c r="AO27" s="275" t="s">
        <v>15</v>
      </c>
      <c r="AP27" s="275" t="s">
        <v>15</v>
      </c>
      <c r="AQ27" s="275" t="s">
        <v>15</v>
      </c>
      <c r="AR27" s="275" t="s">
        <v>15</v>
      </c>
      <c r="AS27" s="275" t="s">
        <v>15</v>
      </c>
      <c r="AT27" s="275" t="s">
        <v>113</v>
      </c>
      <c r="AU27" s="275" t="s">
        <v>15</v>
      </c>
      <c r="AV27" s="275" t="s">
        <v>15</v>
      </c>
      <c r="AW27" s="275" t="s">
        <v>15</v>
      </c>
      <c r="AX27" s="275" t="s">
        <v>15</v>
      </c>
      <c r="AY27" s="275" t="s">
        <v>15</v>
      </c>
      <c r="AZ27" s="275" t="s">
        <v>15</v>
      </c>
      <c r="BA27" s="275" t="s">
        <v>15</v>
      </c>
      <c r="BB27" s="275" t="s">
        <v>15</v>
      </c>
      <c r="BC27" s="275" t="s">
        <v>15</v>
      </c>
      <c r="BD27" s="275" t="s">
        <v>15</v>
      </c>
      <c r="BE27" s="275" t="s">
        <v>15</v>
      </c>
      <c r="BF27" s="275" t="s">
        <v>15</v>
      </c>
      <c r="BG27" s="275" t="s">
        <v>15</v>
      </c>
      <c r="BH27" s="275" t="s">
        <v>15</v>
      </c>
      <c r="BI27" s="275" t="s">
        <v>15</v>
      </c>
      <c r="BJ27" s="275" t="s">
        <v>113</v>
      </c>
      <c r="BK27" s="275" t="s">
        <v>15</v>
      </c>
      <c r="BL27" s="275" t="s">
        <v>15</v>
      </c>
      <c r="BM27" s="275" t="s">
        <v>15</v>
      </c>
      <c r="BN27" s="275" t="s">
        <v>15</v>
      </c>
      <c r="BO27" s="275" t="s">
        <v>15</v>
      </c>
      <c r="BP27" s="275" t="s">
        <v>15</v>
      </c>
      <c r="BQ27" s="275" t="s">
        <v>15</v>
      </c>
      <c r="BR27" s="275" t="s">
        <v>15</v>
      </c>
      <c r="BS27" s="275" t="s">
        <v>15</v>
      </c>
      <c r="BT27" s="275" t="s">
        <v>15</v>
      </c>
      <c r="BU27" s="275" t="s">
        <v>15</v>
      </c>
      <c r="BV27" s="275" t="s">
        <v>15</v>
      </c>
      <c r="BW27" s="275" t="s">
        <v>15</v>
      </c>
      <c r="BX27" s="275" t="s">
        <v>15</v>
      </c>
      <c r="BY27" s="275" t="s">
        <v>15</v>
      </c>
      <c r="BZ27" s="275" t="s">
        <v>15</v>
      </c>
      <c r="CA27" s="275" t="s">
        <v>15</v>
      </c>
      <c r="CB27" s="275" t="s">
        <v>15</v>
      </c>
      <c r="CC27" s="275" t="s">
        <v>15</v>
      </c>
      <c r="CD27" s="275" t="s">
        <v>15</v>
      </c>
      <c r="CE27" s="275" t="s">
        <v>15</v>
      </c>
      <c r="CF27" s="275" t="s">
        <v>15</v>
      </c>
      <c r="CG27" s="275" t="s">
        <v>15</v>
      </c>
      <c r="CH27" s="275" t="s">
        <v>15</v>
      </c>
      <c r="CI27" s="275" t="s">
        <v>15</v>
      </c>
      <c r="CJ27" s="275" t="s">
        <v>15</v>
      </c>
      <c r="CK27" s="275" t="s">
        <v>15</v>
      </c>
      <c r="CL27" s="275" t="s">
        <v>113</v>
      </c>
      <c r="CM27" s="275" t="s">
        <v>15</v>
      </c>
      <c r="CN27" s="275" t="s">
        <v>15</v>
      </c>
      <c r="CO27" s="275" t="s">
        <v>15</v>
      </c>
      <c r="CP27" s="275" t="s">
        <v>15</v>
      </c>
      <c r="CQ27" s="275" t="s">
        <v>15</v>
      </c>
      <c r="CR27" s="275" t="s">
        <v>15</v>
      </c>
      <c r="CS27" s="275" t="s">
        <v>15</v>
      </c>
      <c r="CT27" s="275" t="s">
        <v>15</v>
      </c>
      <c r="CU27" s="275" t="s">
        <v>15</v>
      </c>
      <c r="CV27" s="275" t="s">
        <v>15</v>
      </c>
      <c r="CW27" s="275" t="s">
        <v>113</v>
      </c>
      <c r="CX27" s="275" t="s">
        <v>15</v>
      </c>
      <c r="CY27" s="275" t="s">
        <v>15</v>
      </c>
      <c r="CZ27" s="275" t="s">
        <v>15</v>
      </c>
      <c r="DA27" s="275" t="s">
        <v>15</v>
      </c>
      <c r="DB27" s="275" t="s">
        <v>15</v>
      </c>
      <c r="DC27" s="275" t="s">
        <v>15</v>
      </c>
      <c r="DD27" s="275" t="s">
        <v>15</v>
      </c>
    </row>
    <row r="28" spans="1:108" ht="17.25" thickBot="1">
      <c r="A28" s="22"/>
      <c r="B28" s="70"/>
      <c r="C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c r="BT28" s="276"/>
      <c r="BU28" s="276"/>
      <c r="BV28" s="276"/>
      <c r="BW28" s="276"/>
      <c r="BX28" s="276"/>
      <c r="BY28" s="276"/>
      <c r="BZ28" s="276"/>
      <c r="CA28" s="276"/>
      <c r="CB28" s="276"/>
      <c r="CC28" s="276"/>
      <c r="CD28" s="276"/>
      <c r="CE28" s="276"/>
      <c r="CF28" s="276"/>
      <c r="CG28" s="276"/>
      <c r="CH28" s="276"/>
      <c r="CI28" s="276"/>
      <c r="CJ28" s="276"/>
      <c r="CK28" s="276"/>
      <c r="CL28" s="276"/>
      <c r="CM28" s="276"/>
      <c r="CN28" s="276"/>
      <c r="CO28" s="276"/>
      <c r="CP28" s="276"/>
      <c r="CQ28" s="276"/>
      <c r="CR28" s="276"/>
      <c r="CS28" s="276"/>
      <c r="CT28" s="276"/>
      <c r="CU28" s="276"/>
      <c r="CV28" s="276"/>
      <c r="CW28" s="276"/>
      <c r="CX28" s="276"/>
      <c r="CY28" s="276"/>
      <c r="CZ28" s="276"/>
      <c r="DA28" s="276"/>
      <c r="DB28" s="276"/>
      <c r="DC28" s="276"/>
      <c r="DD28" s="276"/>
    </row>
    <row r="29" spans="1:108" ht="24" thickBot="1">
      <c r="A29" s="24" t="s">
        <v>28</v>
      </c>
      <c r="B29" s="25" t="s">
        <v>26</v>
      </c>
      <c r="C29" s="277"/>
      <c r="E29" s="277" t="s">
        <v>113</v>
      </c>
      <c r="F29" s="277" t="s">
        <v>113</v>
      </c>
      <c r="G29" s="277" t="s">
        <v>113</v>
      </c>
      <c r="H29" s="277" t="s">
        <v>113</v>
      </c>
      <c r="I29" s="277" t="s">
        <v>113</v>
      </c>
      <c r="J29" s="277" t="s">
        <v>113</v>
      </c>
      <c r="K29" s="277" t="s">
        <v>113</v>
      </c>
      <c r="L29" s="277" t="s">
        <v>113</v>
      </c>
      <c r="M29" s="277" t="s">
        <v>113</v>
      </c>
      <c r="N29" s="277" t="s">
        <v>113</v>
      </c>
      <c r="O29" s="277" t="s">
        <v>113</v>
      </c>
      <c r="P29" s="277" t="s">
        <v>113</v>
      </c>
      <c r="Q29" s="277" t="s">
        <v>15</v>
      </c>
      <c r="R29" s="277" t="s">
        <v>15</v>
      </c>
      <c r="S29" s="277" t="s">
        <v>15</v>
      </c>
      <c r="T29" s="277" t="s">
        <v>15</v>
      </c>
      <c r="U29" s="277" t="s">
        <v>15</v>
      </c>
      <c r="V29" s="277" t="s">
        <v>15</v>
      </c>
      <c r="W29" s="277" t="s">
        <v>113</v>
      </c>
      <c r="X29" s="277" t="s">
        <v>113</v>
      </c>
      <c r="Y29" s="277" t="s">
        <v>15</v>
      </c>
      <c r="Z29" s="277" t="s">
        <v>113</v>
      </c>
      <c r="AA29" s="277" t="s">
        <v>15</v>
      </c>
      <c r="AB29" s="277" t="s">
        <v>15</v>
      </c>
      <c r="AC29" s="277" t="s">
        <v>113</v>
      </c>
      <c r="AD29" s="277" t="s">
        <v>15</v>
      </c>
      <c r="AE29" s="277" t="s">
        <v>15</v>
      </c>
      <c r="AF29" s="277" t="s">
        <v>15</v>
      </c>
      <c r="AG29" s="277" t="s">
        <v>15</v>
      </c>
      <c r="AH29" s="277" t="s">
        <v>113</v>
      </c>
      <c r="AI29" s="277" t="s">
        <v>15</v>
      </c>
      <c r="AJ29" s="277" t="s">
        <v>15</v>
      </c>
      <c r="AK29" s="277" t="s">
        <v>15</v>
      </c>
      <c r="AL29" s="277" t="s">
        <v>15</v>
      </c>
      <c r="AM29" s="277" t="s">
        <v>15</v>
      </c>
      <c r="AN29" s="277" t="s">
        <v>15</v>
      </c>
      <c r="AO29" s="277" t="s">
        <v>15</v>
      </c>
      <c r="AP29" s="277" t="s">
        <v>15</v>
      </c>
      <c r="AQ29" s="277" t="s">
        <v>15</v>
      </c>
      <c r="AR29" s="277" t="s">
        <v>15</v>
      </c>
      <c r="AS29" s="277" t="s">
        <v>15</v>
      </c>
      <c r="AT29" s="277" t="s">
        <v>113</v>
      </c>
      <c r="AU29" s="277" t="s">
        <v>15</v>
      </c>
      <c r="AV29" s="277" t="s">
        <v>15</v>
      </c>
      <c r="AW29" s="277" t="s">
        <v>15</v>
      </c>
      <c r="AX29" s="277" t="s">
        <v>15</v>
      </c>
      <c r="AY29" s="277" t="s">
        <v>15</v>
      </c>
      <c r="AZ29" s="277" t="s">
        <v>15</v>
      </c>
      <c r="BA29" s="277" t="s">
        <v>15</v>
      </c>
      <c r="BB29" s="277" t="s">
        <v>15</v>
      </c>
      <c r="BC29" s="277" t="s">
        <v>15</v>
      </c>
      <c r="BD29" s="277" t="s">
        <v>15</v>
      </c>
      <c r="BE29" s="277" t="s">
        <v>15</v>
      </c>
      <c r="BF29" s="277" t="s">
        <v>15</v>
      </c>
      <c r="BG29" s="277" t="s">
        <v>15</v>
      </c>
      <c r="BH29" s="277" t="s">
        <v>15</v>
      </c>
      <c r="BI29" s="277" t="s">
        <v>15</v>
      </c>
      <c r="BJ29" s="277" t="s">
        <v>113</v>
      </c>
      <c r="BK29" s="277" t="s">
        <v>15</v>
      </c>
      <c r="BL29" s="277" t="s">
        <v>15</v>
      </c>
      <c r="BM29" s="277" t="s">
        <v>15</v>
      </c>
      <c r="BN29" s="277" t="s">
        <v>15</v>
      </c>
      <c r="BO29" s="277" t="s">
        <v>15</v>
      </c>
      <c r="BP29" s="277" t="s">
        <v>15</v>
      </c>
      <c r="BQ29" s="277" t="s">
        <v>15</v>
      </c>
      <c r="BR29" s="277" t="s">
        <v>15</v>
      </c>
      <c r="BS29" s="277" t="s">
        <v>15</v>
      </c>
      <c r="BT29" s="277" t="s">
        <v>15</v>
      </c>
      <c r="BU29" s="277" t="s">
        <v>15</v>
      </c>
      <c r="BV29" s="277" t="s">
        <v>15</v>
      </c>
      <c r="BW29" s="277" t="s">
        <v>15</v>
      </c>
      <c r="BX29" s="277" t="s">
        <v>15</v>
      </c>
      <c r="BY29" s="277" t="s">
        <v>15</v>
      </c>
      <c r="BZ29" s="277" t="s">
        <v>15</v>
      </c>
      <c r="CA29" s="277" t="s">
        <v>15</v>
      </c>
      <c r="CB29" s="277" t="s">
        <v>15</v>
      </c>
      <c r="CC29" s="277" t="s">
        <v>15</v>
      </c>
      <c r="CD29" s="277" t="s">
        <v>15</v>
      </c>
      <c r="CE29" s="277" t="s">
        <v>15</v>
      </c>
      <c r="CF29" s="277" t="s">
        <v>15</v>
      </c>
      <c r="CG29" s="277" t="s">
        <v>15</v>
      </c>
      <c r="CH29" s="277" t="s">
        <v>15</v>
      </c>
      <c r="CI29" s="277" t="s">
        <v>15</v>
      </c>
      <c r="CJ29" s="277" t="s">
        <v>15</v>
      </c>
      <c r="CK29" s="277" t="s">
        <v>15</v>
      </c>
      <c r="CL29" s="277" t="s">
        <v>113</v>
      </c>
      <c r="CM29" s="277" t="s">
        <v>15</v>
      </c>
      <c r="CN29" s="277" t="s">
        <v>15</v>
      </c>
      <c r="CO29" s="277" t="s">
        <v>15</v>
      </c>
      <c r="CP29" s="277" t="s">
        <v>15</v>
      </c>
      <c r="CQ29" s="277" t="s">
        <v>15</v>
      </c>
      <c r="CR29" s="277" t="s">
        <v>15</v>
      </c>
      <c r="CS29" s="277" t="s">
        <v>15</v>
      </c>
      <c r="CT29" s="277" t="s">
        <v>15</v>
      </c>
      <c r="CU29" s="277" t="s">
        <v>15</v>
      </c>
      <c r="CV29" s="277" t="s">
        <v>15</v>
      </c>
      <c r="CW29" s="277" t="s">
        <v>113</v>
      </c>
      <c r="CX29" s="277" t="s">
        <v>15</v>
      </c>
      <c r="CY29" s="277" t="s">
        <v>15</v>
      </c>
      <c r="CZ29" s="277" t="s">
        <v>15</v>
      </c>
      <c r="DA29" s="277" t="s">
        <v>15</v>
      </c>
      <c r="DB29" s="277" t="s">
        <v>15</v>
      </c>
      <c r="DC29" s="277" t="s">
        <v>15</v>
      </c>
      <c r="DD29" s="277" t="s">
        <v>15</v>
      </c>
    </row>
    <row r="30" spans="1:108" ht="16.5">
      <c r="A30" s="18"/>
      <c r="B30" s="19"/>
      <c r="C30" s="278"/>
      <c r="E30" s="103"/>
      <c r="F30" s="90"/>
      <c r="G30" s="90"/>
      <c r="H30" s="278"/>
      <c r="I30" s="76"/>
      <c r="J30" s="76"/>
      <c r="K30" s="76"/>
      <c r="L30" s="76"/>
      <c r="M30" s="76"/>
      <c r="N30" s="76"/>
      <c r="O30" s="76"/>
      <c r="P30" s="76"/>
      <c r="Q30" s="76"/>
      <c r="R30" s="78"/>
      <c r="S30" s="78"/>
      <c r="T30" s="78"/>
      <c r="U30" s="78"/>
      <c r="V30" s="78"/>
      <c r="W30" s="90"/>
      <c r="X30" s="76"/>
      <c r="Y30" s="113"/>
      <c r="Z30" s="76"/>
      <c r="AA30" s="113"/>
      <c r="AB30" s="113"/>
      <c r="AC30" s="76"/>
      <c r="AD30" s="113"/>
      <c r="AE30" s="113"/>
      <c r="AF30" s="113"/>
      <c r="AG30" s="113"/>
      <c r="AH30" s="76"/>
      <c r="AI30" s="113"/>
      <c r="AJ30" s="113"/>
      <c r="AK30" s="113"/>
      <c r="AL30" s="113"/>
      <c r="AM30" s="113"/>
      <c r="AN30" s="113"/>
      <c r="AO30" s="113"/>
      <c r="AP30" s="113"/>
      <c r="AQ30" s="113"/>
      <c r="AR30" s="113"/>
      <c r="AS30" s="113"/>
      <c r="AT30" s="76"/>
      <c r="AU30" s="113"/>
      <c r="AV30" s="113"/>
      <c r="AW30" s="113"/>
      <c r="AX30" s="113"/>
      <c r="AY30" s="113"/>
      <c r="AZ30" s="113"/>
      <c r="BA30" s="113"/>
      <c r="BB30" s="113"/>
      <c r="BC30" s="113"/>
      <c r="BD30" s="113"/>
      <c r="BE30" s="113"/>
      <c r="BF30" s="113"/>
      <c r="BG30" s="113"/>
      <c r="BH30" s="113"/>
      <c r="BI30" s="113"/>
      <c r="BJ30" s="76"/>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76"/>
      <c r="CM30" s="113"/>
      <c r="CN30" s="113"/>
      <c r="CO30" s="113"/>
      <c r="CP30" s="113"/>
      <c r="CQ30" s="113"/>
      <c r="CR30" s="113"/>
      <c r="CS30" s="113"/>
      <c r="CT30" s="113"/>
      <c r="CU30" s="113"/>
      <c r="CV30" s="113"/>
      <c r="CW30" s="76"/>
      <c r="CX30" s="113"/>
      <c r="CY30" s="113"/>
      <c r="CZ30" s="113"/>
      <c r="DA30" s="113"/>
      <c r="DB30" s="113"/>
      <c r="DC30" s="113"/>
      <c r="DD30" s="113"/>
    </row>
    <row r="31" spans="1:108">
      <c r="A31" s="26" t="s">
        <v>29</v>
      </c>
      <c r="B31" s="27" t="s">
        <v>18</v>
      </c>
      <c r="C31" s="290"/>
      <c r="E31" s="290" t="s">
        <v>113</v>
      </c>
      <c r="F31" s="290" t="s">
        <v>113</v>
      </c>
      <c r="G31" s="290" t="s">
        <v>113</v>
      </c>
      <c r="H31" s="290" t="s">
        <v>113</v>
      </c>
      <c r="I31" s="290" t="s">
        <v>113</v>
      </c>
      <c r="J31" s="290" t="s">
        <v>113</v>
      </c>
      <c r="K31" s="290" t="s">
        <v>113</v>
      </c>
      <c r="L31" s="290" t="s">
        <v>113</v>
      </c>
      <c r="M31" s="290" t="s">
        <v>113</v>
      </c>
      <c r="N31" s="290" t="s">
        <v>113</v>
      </c>
      <c r="O31" s="290" t="s">
        <v>113</v>
      </c>
      <c r="P31" s="290" t="s">
        <v>113</v>
      </c>
      <c r="Q31" s="290" t="s">
        <v>15</v>
      </c>
      <c r="R31" s="290" t="s">
        <v>15</v>
      </c>
      <c r="S31" s="290" t="s">
        <v>15</v>
      </c>
      <c r="T31" s="290" t="s">
        <v>15</v>
      </c>
      <c r="U31" s="290" t="s">
        <v>15</v>
      </c>
      <c r="V31" s="290" t="s">
        <v>15</v>
      </c>
      <c r="W31" s="290" t="s">
        <v>113</v>
      </c>
      <c r="X31" s="290" t="s">
        <v>113</v>
      </c>
      <c r="Y31" s="290" t="s">
        <v>15</v>
      </c>
      <c r="Z31" s="290" t="s">
        <v>113</v>
      </c>
      <c r="AA31" s="290" t="s">
        <v>15</v>
      </c>
      <c r="AB31" s="290" t="s">
        <v>15</v>
      </c>
      <c r="AC31" s="290" t="s">
        <v>113</v>
      </c>
      <c r="AD31" s="290" t="s">
        <v>15</v>
      </c>
      <c r="AE31" s="290" t="s">
        <v>15</v>
      </c>
      <c r="AF31" s="290" t="s">
        <v>15</v>
      </c>
      <c r="AG31" s="290" t="s">
        <v>15</v>
      </c>
      <c r="AH31" s="290" t="s">
        <v>113</v>
      </c>
      <c r="AI31" s="290" t="s">
        <v>15</v>
      </c>
      <c r="AJ31" s="290" t="s">
        <v>15</v>
      </c>
      <c r="AK31" s="290" t="s">
        <v>15</v>
      </c>
      <c r="AL31" s="290" t="s">
        <v>15</v>
      </c>
      <c r="AM31" s="290" t="s">
        <v>15</v>
      </c>
      <c r="AN31" s="290" t="s">
        <v>15</v>
      </c>
      <c r="AO31" s="290" t="s">
        <v>15</v>
      </c>
      <c r="AP31" s="290" t="s">
        <v>15</v>
      </c>
      <c r="AQ31" s="290" t="s">
        <v>15</v>
      </c>
      <c r="AR31" s="290" t="s">
        <v>15</v>
      </c>
      <c r="AS31" s="290" t="s">
        <v>15</v>
      </c>
      <c r="AT31" s="290" t="s">
        <v>113</v>
      </c>
      <c r="AU31" s="290" t="s">
        <v>15</v>
      </c>
      <c r="AV31" s="290" t="s">
        <v>15</v>
      </c>
      <c r="AW31" s="290" t="s">
        <v>15</v>
      </c>
      <c r="AX31" s="290" t="s">
        <v>15</v>
      </c>
      <c r="AY31" s="290" t="s">
        <v>15</v>
      </c>
      <c r="AZ31" s="290" t="s">
        <v>15</v>
      </c>
      <c r="BA31" s="290" t="s">
        <v>15</v>
      </c>
      <c r="BB31" s="290" t="s">
        <v>15</v>
      </c>
      <c r="BC31" s="290" t="s">
        <v>15</v>
      </c>
      <c r="BD31" s="290" t="s">
        <v>15</v>
      </c>
      <c r="BE31" s="290" t="s">
        <v>15</v>
      </c>
      <c r="BF31" s="290" t="s">
        <v>15</v>
      </c>
      <c r="BG31" s="290" t="s">
        <v>15</v>
      </c>
      <c r="BH31" s="290" t="s">
        <v>15</v>
      </c>
      <c r="BI31" s="290" t="s">
        <v>15</v>
      </c>
      <c r="BJ31" s="290" t="s">
        <v>113</v>
      </c>
      <c r="BK31" s="290" t="s">
        <v>15</v>
      </c>
      <c r="BL31" s="290" t="s">
        <v>15</v>
      </c>
      <c r="BM31" s="290" t="s">
        <v>15</v>
      </c>
      <c r="BN31" s="290" t="s">
        <v>15</v>
      </c>
      <c r="BO31" s="290" t="s">
        <v>15</v>
      </c>
      <c r="BP31" s="290" t="s">
        <v>15</v>
      </c>
      <c r="BQ31" s="290" t="s">
        <v>15</v>
      </c>
      <c r="BR31" s="290" t="s">
        <v>15</v>
      </c>
      <c r="BS31" s="290" t="s">
        <v>15</v>
      </c>
      <c r="BT31" s="290" t="s">
        <v>15</v>
      </c>
      <c r="BU31" s="290" t="s">
        <v>15</v>
      </c>
      <c r="BV31" s="290" t="s">
        <v>15</v>
      </c>
      <c r="BW31" s="290" t="s">
        <v>15</v>
      </c>
      <c r="BX31" s="290" t="s">
        <v>15</v>
      </c>
      <c r="BY31" s="290" t="s">
        <v>15</v>
      </c>
      <c r="BZ31" s="290" t="s">
        <v>15</v>
      </c>
      <c r="CA31" s="290" t="s">
        <v>15</v>
      </c>
      <c r="CB31" s="290" t="s">
        <v>15</v>
      </c>
      <c r="CC31" s="290" t="s">
        <v>15</v>
      </c>
      <c r="CD31" s="290" t="s">
        <v>15</v>
      </c>
      <c r="CE31" s="290" t="s">
        <v>15</v>
      </c>
      <c r="CF31" s="290" t="s">
        <v>15</v>
      </c>
      <c r="CG31" s="290" t="s">
        <v>15</v>
      </c>
      <c r="CH31" s="290" t="s">
        <v>15</v>
      </c>
      <c r="CI31" s="290" t="s">
        <v>15</v>
      </c>
      <c r="CJ31" s="290" t="s">
        <v>15</v>
      </c>
      <c r="CK31" s="290" t="s">
        <v>15</v>
      </c>
      <c r="CL31" s="290" t="s">
        <v>113</v>
      </c>
      <c r="CM31" s="290" t="s">
        <v>15</v>
      </c>
      <c r="CN31" s="290" t="s">
        <v>15</v>
      </c>
      <c r="CO31" s="290" t="s">
        <v>15</v>
      </c>
      <c r="CP31" s="290" t="s">
        <v>15</v>
      </c>
      <c r="CQ31" s="290" t="s">
        <v>15</v>
      </c>
      <c r="CR31" s="290" t="s">
        <v>15</v>
      </c>
      <c r="CS31" s="290" t="s">
        <v>15</v>
      </c>
      <c r="CT31" s="290" t="s">
        <v>15</v>
      </c>
      <c r="CU31" s="290" t="s">
        <v>15</v>
      </c>
      <c r="CV31" s="290" t="s">
        <v>15</v>
      </c>
      <c r="CW31" s="290" t="s">
        <v>113</v>
      </c>
      <c r="CX31" s="290" t="s">
        <v>15</v>
      </c>
      <c r="CY31" s="290" t="s">
        <v>15</v>
      </c>
      <c r="CZ31" s="290" t="s">
        <v>15</v>
      </c>
      <c r="DA31" s="290" t="s">
        <v>15</v>
      </c>
      <c r="DB31" s="290" t="s">
        <v>15</v>
      </c>
      <c r="DC31" s="290" t="s">
        <v>15</v>
      </c>
      <c r="DD31" s="290" t="s">
        <v>15</v>
      </c>
    </row>
    <row r="32" spans="1:108" ht="19.5">
      <c r="A32" s="28" t="s">
        <v>30</v>
      </c>
      <c r="B32" s="29" t="s">
        <v>26</v>
      </c>
      <c r="C32" s="291"/>
      <c r="E32" s="64" t="s">
        <v>113</v>
      </c>
      <c r="F32" s="64" t="s">
        <v>113</v>
      </c>
      <c r="G32" s="64" t="s">
        <v>113</v>
      </c>
      <c r="H32" s="64" t="s">
        <v>113</v>
      </c>
      <c r="I32" s="291" t="s">
        <v>113</v>
      </c>
      <c r="J32" s="291" t="s">
        <v>113</v>
      </c>
      <c r="K32" s="291" t="s">
        <v>113</v>
      </c>
      <c r="L32" s="291" t="s">
        <v>113</v>
      </c>
      <c r="M32" s="64" t="s">
        <v>113</v>
      </c>
      <c r="N32" s="64" t="s">
        <v>113</v>
      </c>
      <c r="O32" s="64" t="s">
        <v>113</v>
      </c>
      <c r="P32" s="64" t="s">
        <v>113</v>
      </c>
      <c r="Q32" s="64" t="s">
        <v>15</v>
      </c>
      <c r="R32" s="64" t="s">
        <v>15</v>
      </c>
      <c r="S32" s="64" t="s">
        <v>15</v>
      </c>
      <c r="T32" s="64" t="s">
        <v>15</v>
      </c>
      <c r="U32" s="64" t="s">
        <v>15</v>
      </c>
      <c r="V32" s="64" t="s">
        <v>15</v>
      </c>
      <c r="W32" s="64" t="s">
        <v>113</v>
      </c>
      <c r="X32" s="291" t="s">
        <v>113</v>
      </c>
      <c r="Y32" s="291" t="s">
        <v>15</v>
      </c>
      <c r="Z32" s="291" t="s">
        <v>113</v>
      </c>
      <c r="AA32" s="291" t="s">
        <v>15</v>
      </c>
      <c r="AB32" s="291" t="s">
        <v>15</v>
      </c>
      <c r="AC32" s="291" t="s">
        <v>113</v>
      </c>
      <c r="AD32" s="291" t="s">
        <v>15</v>
      </c>
      <c r="AE32" s="291" t="s">
        <v>15</v>
      </c>
      <c r="AF32" s="291" t="s">
        <v>15</v>
      </c>
      <c r="AG32" s="291" t="s">
        <v>15</v>
      </c>
      <c r="AH32" s="291" t="s">
        <v>113</v>
      </c>
      <c r="AI32" s="291" t="s">
        <v>15</v>
      </c>
      <c r="AJ32" s="291" t="s">
        <v>15</v>
      </c>
      <c r="AK32" s="291" t="s">
        <v>15</v>
      </c>
      <c r="AL32" s="291" t="s">
        <v>15</v>
      </c>
      <c r="AM32" s="291" t="s">
        <v>15</v>
      </c>
      <c r="AN32" s="291" t="s">
        <v>15</v>
      </c>
      <c r="AO32" s="291" t="s">
        <v>15</v>
      </c>
      <c r="AP32" s="291" t="s">
        <v>15</v>
      </c>
      <c r="AQ32" s="291" t="s">
        <v>15</v>
      </c>
      <c r="AR32" s="291" t="s">
        <v>15</v>
      </c>
      <c r="AS32" s="291" t="s">
        <v>15</v>
      </c>
      <c r="AT32" s="291" t="s">
        <v>113</v>
      </c>
      <c r="AU32" s="291" t="s">
        <v>15</v>
      </c>
      <c r="AV32" s="291" t="s">
        <v>15</v>
      </c>
      <c r="AW32" s="291" t="s">
        <v>15</v>
      </c>
      <c r="AX32" s="291" t="s">
        <v>15</v>
      </c>
      <c r="AY32" s="291" t="s">
        <v>15</v>
      </c>
      <c r="AZ32" s="291" t="s">
        <v>15</v>
      </c>
      <c r="BA32" s="291" t="s">
        <v>15</v>
      </c>
      <c r="BB32" s="291" t="s">
        <v>15</v>
      </c>
      <c r="BC32" s="291" t="s">
        <v>15</v>
      </c>
      <c r="BD32" s="291" t="s">
        <v>15</v>
      </c>
      <c r="BE32" s="291" t="s">
        <v>15</v>
      </c>
      <c r="BF32" s="291" t="s">
        <v>15</v>
      </c>
      <c r="BG32" s="291" t="s">
        <v>15</v>
      </c>
      <c r="BH32" s="291" t="s">
        <v>15</v>
      </c>
      <c r="BI32" s="291" t="s">
        <v>15</v>
      </c>
      <c r="BJ32" s="291" t="s">
        <v>113</v>
      </c>
      <c r="BK32" s="291" t="s">
        <v>15</v>
      </c>
      <c r="BL32" s="291" t="s">
        <v>15</v>
      </c>
      <c r="BM32" s="291" t="s">
        <v>15</v>
      </c>
      <c r="BN32" s="291" t="s">
        <v>15</v>
      </c>
      <c r="BO32" s="291" t="s">
        <v>15</v>
      </c>
      <c r="BP32" s="291" t="s">
        <v>15</v>
      </c>
      <c r="BQ32" s="291" t="s">
        <v>15</v>
      </c>
      <c r="BR32" s="291" t="s">
        <v>15</v>
      </c>
      <c r="BS32" s="291" t="s">
        <v>15</v>
      </c>
      <c r="BT32" s="291" t="s">
        <v>15</v>
      </c>
      <c r="BU32" s="291" t="s">
        <v>15</v>
      </c>
      <c r="BV32" s="291" t="s">
        <v>15</v>
      </c>
      <c r="BW32" s="291" t="s">
        <v>15</v>
      </c>
      <c r="BX32" s="291" t="s">
        <v>15</v>
      </c>
      <c r="BY32" s="291" t="s">
        <v>15</v>
      </c>
      <c r="BZ32" s="291" t="s">
        <v>15</v>
      </c>
      <c r="CA32" s="291" t="s">
        <v>15</v>
      </c>
      <c r="CB32" s="291" t="s">
        <v>15</v>
      </c>
      <c r="CC32" s="291" t="s">
        <v>15</v>
      </c>
      <c r="CD32" s="291" t="s">
        <v>15</v>
      </c>
      <c r="CE32" s="291" t="s">
        <v>15</v>
      </c>
      <c r="CF32" s="291" t="s">
        <v>15</v>
      </c>
      <c r="CG32" s="291" t="s">
        <v>15</v>
      </c>
      <c r="CH32" s="291" t="s">
        <v>15</v>
      </c>
      <c r="CI32" s="291" t="s">
        <v>15</v>
      </c>
      <c r="CJ32" s="291" t="s">
        <v>15</v>
      </c>
      <c r="CK32" s="291" t="s">
        <v>15</v>
      </c>
      <c r="CL32" s="291" t="s">
        <v>113</v>
      </c>
      <c r="CM32" s="291" t="s">
        <v>15</v>
      </c>
      <c r="CN32" s="291" t="s">
        <v>15</v>
      </c>
      <c r="CO32" s="291" t="s">
        <v>15</v>
      </c>
      <c r="CP32" s="291" t="s">
        <v>15</v>
      </c>
      <c r="CQ32" s="291" t="s">
        <v>15</v>
      </c>
      <c r="CR32" s="291" t="s">
        <v>15</v>
      </c>
      <c r="CS32" s="291" t="s">
        <v>15</v>
      </c>
      <c r="CT32" s="291" t="s">
        <v>15</v>
      </c>
      <c r="CU32" s="291" t="s">
        <v>15</v>
      </c>
      <c r="CV32" s="291" t="s">
        <v>15</v>
      </c>
      <c r="CW32" s="291" t="s">
        <v>113</v>
      </c>
      <c r="CX32" s="291" t="s">
        <v>15</v>
      </c>
      <c r="CY32" s="291" t="s">
        <v>15</v>
      </c>
      <c r="CZ32" s="291" t="s">
        <v>15</v>
      </c>
      <c r="DA32" s="291" t="s">
        <v>15</v>
      </c>
      <c r="DB32" s="291" t="s">
        <v>15</v>
      </c>
      <c r="DC32" s="291" t="s">
        <v>15</v>
      </c>
      <c r="DD32" s="291" t="s">
        <v>15</v>
      </c>
    </row>
    <row r="33" spans="1:108" ht="19.5">
      <c r="A33" s="28" t="s">
        <v>31</v>
      </c>
      <c r="B33" s="29" t="s">
        <v>26</v>
      </c>
      <c r="C33" s="291"/>
      <c r="E33" s="64" t="s">
        <v>113</v>
      </c>
      <c r="F33" s="64" t="s">
        <v>113</v>
      </c>
      <c r="G33" s="64" t="s">
        <v>113</v>
      </c>
      <c r="H33" s="64" t="s">
        <v>113</v>
      </c>
      <c r="I33" s="291" t="s">
        <v>113</v>
      </c>
      <c r="J33" s="291" t="s">
        <v>113</v>
      </c>
      <c r="K33" s="291" t="s">
        <v>113</v>
      </c>
      <c r="L33" s="291" t="s">
        <v>113</v>
      </c>
      <c r="M33" s="64" t="s">
        <v>113</v>
      </c>
      <c r="N33" s="64" t="s">
        <v>113</v>
      </c>
      <c r="O33" s="64" t="s">
        <v>113</v>
      </c>
      <c r="P33" s="64" t="s">
        <v>113</v>
      </c>
      <c r="Q33" s="64" t="s">
        <v>15</v>
      </c>
      <c r="R33" s="64" t="s">
        <v>15</v>
      </c>
      <c r="S33" s="64" t="s">
        <v>15</v>
      </c>
      <c r="T33" s="64" t="s">
        <v>15</v>
      </c>
      <c r="U33" s="64" t="s">
        <v>15</v>
      </c>
      <c r="V33" s="64" t="s">
        <v>15</v>
      </c>
      <c r="W33" s="64" t="s">
        <v>113</v>
      </c>
      <c r="X33" s="291" t="s">
        <v>113</v>
      </c>
      <c r="Y33" s="291" t="s">
        <v>15</v>
      </c>
      <c r="Z33" s="291" t="s">
        <v>113</v>
      </c>
      <c r="AA33" s="291" t="s">
        <v>15</v>
      </c>
      <c r="AB33" s="291" t="s">
        <v>15</v>
      </c>
      <c r="AC33" s="291" t="s">
        <v>113</v>
      </c>
      <c r="AD33" s="291" t="s">
        <v>15</v>
      </c>
      <c r="AE33" s="291" t="s">
        <v>15</v>
      </c>
      <c r="AF33" s="291" t="s">
        <v>15</v>
      </c>
      <c r="AG33" s="291" t="s">
        <v>15</v>
      </c>
      <c r="AH33" s="291" t="s">
        <v>113</v>
      </c>
      <c r="AI33" s="291" t="s">
        <v>15</v>
      </c>
      <c r="AJ33" s="291" t="s">
        <v>15</v>
      </c>
      <c r="AK33" s="291" t="s">
        <v>15</v>
      </c>
      <c r="AL33" s="291" t="s">
        <v>15</v>
      </c>
      <c r="AM33" s="291" t="s">
        <v>15</v>
      </c>
      <c r="AN33" s="291" t="s">
        <v>15</v>
      </c>
      <c r="AO33" s="291" t="s">
        <v>15</v>
      </c>
      <c r="AP33" s="291" t="s">
        <v>15</v>
      </c>
      <c r="AQ33" s="291" t="s">
        <v>15</v>
      </c>
      <c r="AR33" s="291" t="s">
        <v>15</v>
      </c>
      <c r="AS33" s="291" t="s">
        <v>15</v>
      </c>
      <c r="AT33" s="291" t="s">
        <v>113</v>
      </c>
      <c r="AU33" s="291" t="s">
        <v>15</v>
      </c>
      <c r="AV33" s="291" t="s">
        <v>15</v>
      </c>
      <c r="AW33" s="291" t="s">
        <v>15</v>
      </c>
      <c r="AX33" s="291" t="s">
        <v>15</v>
      </c>
      <c r="AY33" s="291" t="s">
        <v>15</v>
      </c>
      <c r="AZ33" s="291" t="s">
        <v>15</v>
      </c>
      <c r="BA33" s="291" t="s">
        <v>15</v>
      </c>
      <c r="BB33" s="291" t="s">
        <v>15</v>
      </c>
      <c r="BC33" s="291" t="s">
        <v>15</v>
      </c>
      <c r="BD33" s="291" t="s">
        <v>15</v>
      </c>
      <c r="BE33" s="291" t="s">
        <v>15</v>
      </c>
      <c r="BF33" s="291" t="s">
        <v>15</v>
      </c>
      <c r="BG33" s="291" t="s">
        <v>15</v>
      </c>
      <c r="BH33" s="291" t="s">
        <v>15</v>
      </c>
      <c r="BI33" s="291" t="s">
        <v>15</v>
      </c>
      <c r="BJ33" s="291" t="s">
        <v>113</v>
      </c>
      <c r="BK33" s="291" t="s">
        <v>15</v>
      </c>
      <c r="BL33" s="291" t="s">
        <v>15</v>
      </c>
      <c r="BM33" s="291" t="s">
        <v>15</v>
      </c>
      <c r="BN33" s="291" t="s">
        <v>15</v>
      </c>
      <c r="BO33" s="291" t="s">
        <v>15</v>
      </c>
      <c r="BP33" s="291" t="s">
        <v>15</v>
      </c>
      <c r="BQ33" s="291" t="s">
        <v>15</v>
      </c>
      <c r="BR33" s="291" t="s">
        <v>15</v>
      </c>
      <c r="BS33" s="291" t="s">
        <v>15</v>
      </c>
      <c r="BT33" s="291" t="s">
        <v>15</v>
      </c>
      <c r="BU33" s="291" t="s">
        <v>15</v>
      </c>
      <c r="BV33" s="291" t="s">
        <v>15</v>
      </c>
      <c r="BW33" s="291" t="s">
        <v>15</v>
      </c>
      <c r="BX33" s="291" t="s">
        <v>15</v>
      </c>
      <c r="BY33" s="291" t="s">
        <v>15</v>
      </c>
      <c r="BZ33" s="291" t="s">
        <v>15</v>
      </c>
      <c r="CA33" s="291" t="s">
        <v>15</v>
      </c>
      <c r="CB33" s="291" t="s">
        <v>15</v>
      </c>
      <c r="CC33" s="291" t="s">
        <v>15</v>
      </c>
      <c r="CD33" s="291" t="s">
        <v>15</v>
      </c>
      <c r="CE33" s="291" t="s">
        <v>15</v>
      </c>
      <c r="CF33" s="291" t="s">
        <v>15</v>
      </c>
      <c r="CG33" s="291" t="s">
        <v>15</v>
      </c>
      <c r="CH33" s="291" t="s">
        <v>15</v>
      </c>
      <c r="CI33" s="291" t="s">
        <v>15</v>
      </c>
      <c r="CJ33" s="291" t="s">
        <v>15</v>
      </c>
      <c r="CK33" s="291" t="s">
        <v>15</v>
      </c>
      <c r="CL33" s="291" t="s">
        <v>113</v>
      </c>
      <c r="CM33" s="291" t="s">
        <v>15</v>
      </c>
      <c r="CN33" s="291" t="s">
        <v>15</v>
      </c>
      <c r="CO33" s="291" t="s">
        <v>15</v>
      </c>
      <c r="CP33" s="291" t="s">
        <v>15</v>
      </c>
      <c r="CQ33" s="291" t="s">
        <v>15</v>
      </c>
      <c r="CR33" s="291" t="s">
        <v>15</v>
      </c>
      <c r="CS33" s="291" t="s">
        <v>15</v>
      </c>
      <c r="CT33" s="291" t="s">
        <v>15</v>
      </c>
      <c r="CU33" s="291" t="s">
        <v>15</v>
      </c>
      <c r="CV33" s="291" t="s">
        <v>15</v>
      </c>
      <c r="CW33" s="291" t="s">
        <v>113</v>
      </c>
      <c r="CX33" s="291" t="s">
        <v>15</v>
      </c>
      <c r="CY33" s="291" t="s">
        <v>15</v>
      </c>
      <c r="CZ33" s="291" t="s">
        <v>15</v>
      </c>
      <c r="DA33" s="291" t="s">
        <v>15</v>
      </c>
      <c r="DB33" s="291" t="s">
        <v>15</v>
      </c>
      <c r="DC33" s="291" t="s">
        <v>15</v>
      </c>
      <c r="DD33" s="291" t="s">
        <v>15</v>
      </c>
    </row>
    <row r="34" spans="1:108">
      <c r="A34" s="26" t="s">
        <v>32</v>
      </c>
      <c r="B34" s="27" t="s">
        <v>18</v>
      </c>
      <c r="C34" s="290"/>
      <c r="E34" s="290" t="s">
        <v>113</v>
      </c>
      <c r="F34" s="290" t="s">
        <v>113</v>
      </c>
      <c r="G34" s="290" t="s">
        <v>113</v>
      </c>
      <c r="H34" s="290" t="s">
        <v>113</v>
      </c>
      <c r="I34" s="290" t="s">
        <v>113</v>
      </c>
      <c r="J34" s="290" t="s">
        <v>113</v>
      </c>
      <c r="K34" s="290" t="s">
        <v>113</v>
      </c>
      <c r="L34" s="290" t="s">
        <v>113</v>
      </c>
      <c r="M34" s="290" t="s">
        <v>113</v>
      </c>
      <c r="N34" s="290" t="s">
        <v>113</v>
      </c>
      <c r="O34" s="290" t="s">
        <v>113</v>
      </c>
      <c r="P34" s="290" t="s">
        <v>113</v>
      </c>
      <c r="Q34" s="290" t="s">
        <v>15</v>
      </c>
      <c r="R34" s="290" t="s">
        <v>15</v>
      </c>
      <c r="S34" s="290" t="s">
        <v>15</v>
      </c>
      <c r="T34" s="290" t="s">
        <v>15</v>
      </c>
      <c r="U34" s="290" t="s">
        <v>15</v>
      </c>
      <c r="V34" s="290" t="s">
        <v>15</v>
      </c>
      <c r="W34" s="290" t="s">
        <v>113</v>
      </c>
      <c r="X34" s="290" t="s">
        <v>113</v>
      </c>
      <c r="Y34" s="290" t="s">
        <v>15</v>
      </c>
      <c r="Z34" s="290" t="s">
        <v>113</v>
      </c>
      <c r="AA34" s="290" t="s">
        <v>15</v>
      </c>
      <c r="AB34" s="290" t="s">
        <v>15</v>
      </c>
      <c r="AC34" s="290" t="s">
        <v>113</v>
      </c>
      <c r="AD34" s="290" t="s">
        <v>15</v>
      </c>
      <c r="AE34" s="290" t="s">
        <v>15</v>
      </c>
      <c r="AF34" s="290" t="s">
        <v>15</v>
      </c>
      <c r="AG34" s="290" t="s">
        <v>15</v>
      </c>
      <c r="AH34" s="290" t="s">
        <v>113</v>
      </c>
      <c r="AI34" s="290" t="s">
        <v>15</v>
      </c>
      <c r="AJ34" s="290" t="s">
        <v>15</v>
      </c>
      <c r="AK34" s="290" t="s">
        <v>15</v>
      </c>
      <c r="AL34" s="290" t="s">
        <v>15</v>
      </c>
      <c r="AM34" s="290" t="s">
        <v>15</v>
      </c>
      <c r="AN34" s="290" t="s">
        <v>15</v>
      </c>
      <c r="AO34" s="290" t="s">
        <v>15</v>
      </c>
      <c r="AP34" s="290" t="s">
        <v>15</v>
      </c>
      <c r="AQ34" s="290" t="s">
        <v>15</v>
      </c>
      <c r="AR34" s="290" t="s">
        <v>15</v>
      </c>
      <c r="AS34" s="290" t="s">
        <v>15</v>
      </c>
      <c r="AT34" s="290" t="s">
        <v>113</v>
      </c>
      <c r="AU34" s="290" t="s">
        <v>15</v>
      </c>
      <c r="AV34" s="290" t="s">
        <v>15</v>
      </c>
      <c r="AW34" s="290" t="s">
        <v>15</v>
      </c>
      <c r="AX34" s="290" t="s">
        <v>15</v>
      </c>
      <c r="AY34" s="290" t="s">
        <v>15</v>
      </c>
      <c r="AZ34" s="290" t="s">
        <v>15</v>
      </c>
      <c r="BA34" s="290" t="s">
        <v>15</v>
      </c>
      <c r="BB34" s="290" t="s">
        <v>15</v>
      </c>
      <c r="BC34" s="290" t="s">
        <v>15</v>
      </c>
      <c r="BD34" s="290" t="s">
        <v>15</v>
      </c>
      <c r="BE34" s="290" t="s">
        <v>15</v>
      </c>
      <c r="BF34" s="290" t="s">
        <v>15</v>
      </c>
      <c r="BG34" s="290" t="s">
        <v>15</v>
      </c>
      <c r="BH34" s="290" t="s">
        <v>15</v>
      </c>
      <c r="BI34" s="290" t="s">
        <v>15</v>
      </c>
      <c r="BJ34" s="290" t="s">
        <v>113</v>
      </c>
      <c r="BK34" s="290" t="s">
        <v>15</v>
      </c>
      <c r="BL34" s="290" t="s">
        <v>15</v>
      </c>
      <c r="BM34" s="290" t="s">
        <v>15</v>
      </c>
      <c r="BN34" s="290" t="s">
        <v>15</v>
      </c>
      <c r="BO34" s="290" t="s">
        <v>15</v>
      </c>
      <c r="BP34" s="290" t="s">
        <v>15</v>
      </c>
      <c r="BQ34" s="290" t="s">
        <v>15</v>
      </c>
      <c r="BR34" s="290" t="s">
        <v>15</v>
      </c>
      <c r="BS34" s="290" t="s">
        <v>15</v>
      </c>
      <c r="BT34" s="290" t="s">
        <v>15</v>
      </c>
      <c r="BU34" s="290" t="s">
        <v>15</v>
      </c>
      <c r="BV34" s="290" t="s">
        <v>15</v>
      </c>
      <c r="BW34" s="290" t="s">
        <v>15</v>
      </c>
      <c r="BX34" s="290" t="s">
        <v>15</v>
      </c>
      <c r="BY34" s="290" t="s">
        <v>15</v>
      </c>
      <c r="BZ34" s="290" t="s">
        <v>15</v>
      </c>
      <c r="CA34" s="290" t="s">
        <v>15</v>
      </c>
      <c r="CB34" s="290" t="s">
        <v>15</v>
      </c>
      <c r="CC34" s="290" t="s">
        <v>15</v>
      </c>
      <c r="CD34" s="290" t="s">
        <v>15</v>
      </c>
      <c r="CE34" s="290" t="s">
        <v>15</v>
      </c>
      <c r="CF34" s="290" t="s">
        <v>15</v>
      </c>
      <c r="CG34" s="290" t="s">
        <v>15</v>
      </c>
      <c r="CH34" s="290" t="s">
        <v>15</v>
      </c>
      <c r="CI34" s="290" t="s">
        <v>15</v>
      </c>
      <c r="CJ34" s="290" t="s">
        <v>15</v>
      </c>
      <c r="CK34" s="290" t="s">
        <v>15</v>
      </c>
      <c r="CL34" s="290" t="s">
        <v>113</v>
      </c>
      <c r="CM34" s="290" t="s">
        <v>15</v>
      </c>
      <c r="CN34" s="290" t="s">
        <v>15</v>
      </c>
      <c r="CO34" s="290" t="s">
        <v>15</v>
      </c>
      <c r="CP34" s="290" t="s">
        <v>15</v>
      </c>
      <c r="CQ34" s="290" t="s">
        <v>15</v>
      </c>
      <c r="CR34" s="290" t="s">
        <v>15</v>
      </c>
      <c r="CS34" s="290" t="s">
        <v>15</v>
      </c>
      <c r="CT34" s="290" t="s">
        <v>15</v>
      </c>
      <c r="CU34" s="290" t="s">
        <v>15</v>
      </c>
      <c r="CV34" s="290" t="s">
        <v>15</v>
      </c>
      <c r="CW34" s="290" t="s">
        <v>113</v>
      </c>
      <c r="CX34" s="290" t="s">
        <v>15</v>
      </c>
      <c r="CY34" s="290" t="s">
        <v>15</v>
      </c>
      <c r="CZ34" s="290" t="s">
        <v>15</v>
      </c>
      <c r="DA34" s="290" t="s">
        <v>15</v>
      </c>
      <c r="DB34" s="290" t="s">
        <v>15</v>
      </c>
      <c r="DC34" s="290" t="s">
        <v>15</v>
      </c>
      <c r="DD34" s="290" t="s">
        <v>15</v>
      </c>
    </row>
    <row r="35" spans="1:108" ht="19.5">
      <c r="A35" s="28" t="s">
        <v>30</v>
      </c>
      <c r="B35" s="29" t="s">
        <v>26</v>
      </c>
      <c r="C35" s="291"/>
      <c r="E35" s="64" t="s">
        <v>113</v>
      </c>
      <c r="F35" s="64" t="s">
        <v>113</v>
      </c>
      <c r="G35" s="64" t="s">
        <v>113</v>
      </c>
      <c r="H35" s="64" t="s">
        <v>113</v>
      </c>
      <c r="I35" s="291" t="s">
        <v>113</v>
      </c>
      <c r="J35" s="291" t="s">
        <v>113</v>
      </c>
      <c r="K35" s="291" t="s">
        <v>113</v>
      </c>
      <c r="L35" s="291" t="s">
        <v>113</v>
      </c>
      <c r="M35" s="64" t="s">
        <v>113</v>
      </c>
      <c r="N35" s="64" t="s">
        <v>113</v>
      </c>
      <c r="O35" s="64" t="s">
        <v>113</v>
      </c>
      <c r="P35" s="64" t="s">
        <v>113</v>
      </c>
      <c r="Q35" s="64" t="s">
        <v>15</v>
      </c>
      <c r="R35" s="64" t="s">
        <v>15</v>
      </c>
      <c r="S35" s="64" t="s">
        <v>15</v>
      </c>
      <c r="T35" s="64" t="s">
        <v>15</v>
      </c>
      <c r="U35" s="64" t="s">
        <v>15</v>
      </c>
      <c r="V35" s="64" t="s">
        <v>15</v>
      </c>
      <c r="W35" s="64" t="s">
        <v>113</v>
      </c>
      <c r="X35" s="291" t="s">
        <v>113</v>
      </c>
      <c r="Y35" s="291" t="s">
        <v>15</v>
      </c>
      <c r="Z35" s="291" t="s">
        <v>113</v>
      </c>
      <c r="AA35" s="291" t="s">
        <v>15</v>
      </c>
      <c r="AB35" s="291" t="s">
        <v>15</v>
      </c>
      <c r="AC35" s="291" t="s">
        <v>113</v>
      </c>
      <c r="AD35" s="291" t="s">
        <v>15</v>
      </c>
      <c r="AE35" s="291" t="s">
        <v>15</v>
      </c>
      <c r="AF35" s="291" t="s">
        <v>15</v>
      </c>
      <c r="AG35" s="291" t="s">
        <v>15</v>
      </c>
      <c r="AH35" s="291" t="s">
        <v>113</v>
      </c>
      <c r="AI35" s="291" t="s">
        <v>15</v>
      </c>
      <c r="AJ35" s="291" t="s">
        <v>15</v>
      </c>
      <c r="AK35" s="291" t="s">
        <v>15</v>
      </c>
      <c r="AL35" s="291" t="s">
        <v>15</v>
      </c>
      <c r="AM35" s="291" t="s">
        <v>15</v>
      </c>
      <c r="AN35" s="291" t="s">
        <v>15</v>
      </c>
      <c r="AO35" s="291" t="s">
        <v>15</v>
      </c>
      <c r="AP35" s="291" t="s">
        <v>15</v>
      </c>
      <c r="AQ35" s="291" t="s">
        <v>15</v>
      </c>
      <c r="AR35" s="291" t="s">
        <v>15</v>
      </c>
      <c r="AS35" s="291" t="s">
        <v>15</v>
      </c>
      <c r="AT35" s="291" t="s">
        <v>113</v>
      </c>
      <c r="AU35" s="291" t="s">
        <v>15</v>
      </c>
      <c r="AV35" s="291" t="s">
        <v>15</v>
      </c>
      <c r="AW35" s="291" t="s">
        <v>15</v>
      </c>
      <c r="AX35" s="291" t="s">
        <v>15</v>
      </c>
      <c r="AY35" s="291" t="s">
        <v>15</v>
      </c>
      <c r="AZ35" s="291" t="s">
        <v>15</v>
      </c>
      <c r="BA35" s="291" t="s">
        <v>15</v>
      </c>
      <c r="BB35" s="291" t="s">
        <v>15</v>
      </c>
      <c r="BC35" s="291" t="s">
        <v>15</v>
      </c>
      <c r="BD35" s="291" t="s">
        <v>15</v>
      </c>
      <c r="BE35" s="291" t="s">
        <v>15</v>
      </c>
      <c r="BF35" s="291" t="s">
        <v>15</v>
      </c>
      <c r="BG35" s="291" t="s">
        <v>15</v>
      </c>
      <c r="BH35" s="291" t="s">
        <v>15</v>
      </c>
      <c r="BI35" s="291" t="s">
        <v>15</v>
      </c>
      <c r="BJ35" s="291" t="s">
        <v>113</v>
      </c>
      <c r="BK35" s="291" t="s">
        <v>15</v>
      </c>
      <c r="BL35" s="291" t="s">
        <v>15</v>
      </c>
      <c r="BM35" s="291" t="s">
        <v>15</v>
      </c>
      <c r="BN35" s="291" t="s">
        <v>15</v>
      </c>
      <c r="BO35" s="291" t="s">
        <v>15</v>
      </c>
      <c r="BP35" s="291" t="s">
        <v>15</v>
      </c>
      <c r="BQ35" s="291" t="s">
        <v>15</v>
      </c>
      <c r="BR35" s="291" t="s">
        <v>15</v>
      </c>
      <c r="BS35" s="291" t="s">
        <v>15</v>
      </c>
      <c r="BT35" s="291" t="s">
        <v>15</v>
      </c>
      <c r="BU35" s="291" t="s">
        <v>15</v>
      </c>
      <c r="BV35" s="291" t="s">
        <v>15</v>
      </c>
      <c r="BW35" s="291" t="s">
        <v>15</v>
      </c>
      <c r="BX35" s="291" t="s">
        <v>15</v>
      </c>
      <c r="BY35" s="291" t="s">
        <v>15</v>
      </c>
      <c r="BZ35" s="291" t="s">
        <v>15</v>
      </c>
      <c r="CA35" s="291" t="s">
        <v>15</v>
      </c>
      <c r="CB35" s="291" t="s">
        <v>15</v>
      </c>
      <c r="CC35" s="291" t="s">
        <v>15</v>
      </c>
      <c r="CD35" s="291" t="s">
        <v>15</v>
      </c>
      <c r="CE35" s="291" t="s">
        <v>15</v>
      </c>
      <c r="CF35" s="291" t="s">
        <v>15</v>
      </c>
      <c r="CG35" s="291" t="s">
        <v>15</v>
      </c>
      <c r="CH35" s="291" t="s">
        <v>15</v>
      </c>
      <c r="CI35" s="291" t="s">
        <v>15</v>
      </c>
      <c r="CJ35" s="291" t="s">
        <v>15</v>
      </c>
      <c r="CK35" s="291" t="s">
        <v>15</v>
      </c>
      <c r="CL35" s="291" t="s">
        <v>113</v>
      </c>
      <c r="CM35" s="291" t="s">
        <v>15</v>
      </c>
      <c r="CN35" s="291" t="s">
        <v>15</v>
      </c>
      <c r="CO35" s="291" t="s">
        <v>15</v>
      </c>
      <c r="CP35" s="291" t="s">
        <v>15</v>
      </c>
      <c r="CQ35" s="291" t="s">
        <v>15</v>
      </c>
      <c r="CR35" s="291" t="s">
        <v>15</v>
      </c>
      <c r="CS35" s="291" t="s">
        <v>15</v>
      </c>
      <c r="CT35" s="291" t="s">
        <v>15</v>
      </c>
      <c r="CU35" s="291" t="s">
        <v>15</v>
      </c>
      <c r="CV35" s="291" t="s">
        <v>15</v>
      </c>
      <c r="CW35" s="291" t="s">
        <v>113</v>
      </c>
      <c r="CX35" s="291" t="s">
        <v>15</v>
      </c>
      <c r="CY35" s="291" t="s">
        <v>15</v>
      </c>
      <c r="CZ35" s="291" t="s">
        <v>15</v>
      </c>
      <c r="DA35" s="291" t="s">
        <v>15</v>
      </c>
      <c r="DB35" s="291" t="s">
        <v>15</v>
      </c>
      <c r="DC35" s="291" t="s">
        <v>15</v>
      </c>
      <c r="DD35" s="291" t="s">
        <v>15</v>
      </c>
    </row>
    <row r="36" spans="1:108" ht="19.5">
      <c r="A36" s="28" t="s">
        <v>31</v>
      </c>
      <c r="B36" s="29" t="s">
        <v>26</v>
      </c>
      <c r="C36" s="291"/>
      <c r="E36" s="64" t="s">
        <v>113</v>
      </c>
      <c r="F36" s="64" t="s">
        <v>113</v>
      </c>
      <c r="G36" s="64" t="s">
        <v>113</v>
      </c>
      <c r="H36" s="64" t="s">
        <v>113</v>
      </c>
      <c r="I36" s="291" t="s">
        <v>113</v>
      </c>
      <c r="J36" s="291" t="s">
        <v>113</v>
      </c>
      <c r="K36" s="291" t="s">
        <v>113</v>
      </c>
      <c r="L36" s="291" t="s">
        <v>113</v>
      </c>
      <c r="M36" s="64" t="s">
        <v>113</v>
      </c>
      <c r="N36" s="64" t="s">
        <v>113</v>
      </c>
      <c r="O36" s="64" t="s">
        <v>113</v>
      </c>
      <c r="P36" s="64" t="s">
        <v>113</v>
      </c>
      <c r="Q36" s="64" t="s">
        <v>15</v>
      </c>
      <c r="R36" s="64" t="s">
        <v>15</v>
      </c>
      <c r="S36" s="64" t="s">
        <v>15</v>
      </c>
      <c r="T36" s="64" t="s">
        <v>15</v>
      </c>
      <c r="U36" s="64" t="s">
        <v>15</v>
      </c>
      <c r="V36" s="64" t="s">
        <v>15</v>
      </c>
      <c r="W36" s="64" t="s">
        <v>113</v>
      </c>
      <c r="X36" s="291" t="s">
        <v>113</v>
      </c>
      <c r="Y36" s="291" t="s">
        <v>15</v>
      </c>
      <c r="Z36" s="291" t="s">
        <v>113</v>
      </c>
      <c r="AA36" s="291" t="s">
        <v>15</v>
      </c>
      <c r="AB36" s="291" t="s">
        <v>15</v>
      </c>
      <c r="AC36" s="291" t="s">
        <v>113</v>
      </c>
      <c r="AD36" s="291" t="s">
        <v>15</v>
      </c>
      <c r="AE36" s="291" t="s">
        <v>15</v>
      </c>
      <c r="AF36" s="291" t="s">
        <v>15</v>
      </c>
      <c r="AG36" s="291" t="s">
        <v>15</v>
      </c>
      <c r="AH36" s="291" t="s">
        <v>113</v>
      </c>
      <c r="AI36" s="291" t="s">
        <v>15</v>
      </c>
      <c r="AJ36" s="291" t="s">
        <v>15</v>
      </c>
      <c r="AK36" s="291" t="s">
        <v>15</v>
      </c>
      <c r="AL36" s="291" t="s">
        <v>15</v>
      </c>
      <c r="AM36" s="291" t="s">
        <v>15</v>
      </c>
      <c r="AN36" s="291" t="s">
        <v>15</v>
      </c>
      <c r="AO36" s="291" t="s">
        <v>15</v>
      </c>
      <c r="AP36" s="291" t="s">
        <v>15</v>
      </c>
      <c r="AQ36" s="291" t="s">
        <v>15</v>
      </c>
      <c r="AR36" s="291" t="s">
        <v>15</v>
      </c>
      <c r="AS36" s="291" t="s">
        <v>15</v>
      </c>
      <c r="AT36" s="291" t="s">
        <v>113</v>
      </c>
      <c r="AU36" s="291" t="s">
        <v>15</v>
      </c>
      <c r="AV36" s="291" t="s">
        <v>15</v>
      </c>
      <c r="AW36" s="291" t="s">
        <v>15</v>
      </c>
      <c r="AX36" s="291" t="s">
        <v>15</v>
      </c>
      <c r="AY36" s="291" t="s">
        <v>15</v>
      </c>
      <c r="AZ36" s="291" t="s">
        <v>15</v>
      </c>
      <c r="BA36" s="291" t="s">
        <v>15</v>
      </c>
      <c r="BB36" s="291" t="s">
        <v>15</v>
      </c>
      <c r="BC36" s="291" t="s">
        <v>15</v>
      </c>
      <c r="BD36" s="291" t="s">
        <v>15</v>
      </c>
      <c r="BE36" s="291" t="s">
        <v>15</v>
      </c>
      <c r="BF36" s="291" t="s">
        <v>15</v>
      </c>
      <c r="BG36" s="291" t="s">
        <v>15</v>
      </c>
      <c r="BH36" s="291" t="s">
        <v>15</v>
      </c>
      <c r="BI36" s="291" t="s">
        <v>15</v>
      </c>
      <c r="BJ36" s="291" t="s">
        <v>113</v>
      </c>
      <c r="BK36" s="291" t="s">
        <v>15</v>
      </c>
      <c r="BL36" s="291" t="s">
        <v>15</v>
      </c>
      <c r="BM36" s="291" t="s">
        <v>15</v>
      </c>
      <c r="BN36" s="291" t="s">
        <v>15</v>
      </c>
      <c r="BO36" s="291" t="s">
        <v>15</v>
      </c>
      <c r="BP36" s="291" t="s">
        <v>15</v>
      </c>
      <c r="BQ36" s="291" t="s">
        <v>15</v>
      </c>
      <c r="BR36" s="291" t="s">
        <v>15</v>
      </c>
      <c r="BS36" s="291" t="s">
        <v>15</v>
      </c>
      <c r="BT36" s="291" t="s">
        <v>15</v>
      </c>
      <c r="BU36" s="291" t="s">
        <v>15</v>
      </c>
      <c r="BV36" s="291" t="s">
        <v>15</v>
      </c>
      <c r="BW36" s="291" t="s">
        <v>15</v>
      </c>
      <c r="BX36" s="291" t="s">
        <v>15</v>
      </c>
      <c r="BY36" s="291" t="s">
        <v>15</v>
      </c>
      <c r="BZ36" s="291" t="s">
        <v>15</v>
      </c>
      <c r="CA36" s="291" t="s">
        <v>15</v>
      </c>
      <c r="CB36" s="291" t="s">
        <v>15</v>
      </c>
      <c r="CC36" s="291" t="s">
        <v>15</v>
      </c>
      <c r="CD36" s="291" t="s">
        <v>15</v>
      </c>
      <c r="CE36" s="291" t="s">
        <v>15</v>
      </c>
      <c r="CF36" s="291" t="s">
        <v>15</v>
      </c>
      <c r="CG36" s="291" t="s">
        <v>15</v>
      </c>
      <c r="CH36" s="291" t="s">
        <v>15</v>
      </c>
      <c r="CI36" s="291" t="s">
        <v>15</v>
      </c>
      <c r="CJ36" s="291" t="s">
        <v>15</v>
      </c>
      <c r="CK36" s="291" t="s">
        <v>15</v>
      </c>
      <c r="CL36" s="291" t="s">
        <v>113</v>
      </c>
      <c r="CM36" s="291" t="s">
        <v>15</v>
      </c>
      <c r="CN36" s="291" t="s">
        <v>15</v>
      </c>
      <c r="CO36" s="291" t="s">
        <v>15</v>
      </c>
      <c r="CP36" s="291" t="s">
        <v>15</v>
      </c>
      <c r="CQ36" s="291" t="s">
        <v>15</v>
      </c>
      <c r="CR36" s="291" t="s">
        <v>15</v>
      </c>
      <c r="CS36" s="291" t="s">
        <v>15</v>
      </c>
      <c r="CT36" s="291" t="s">
        <v>15</v>
      </c>
      <c r="CU36" s="291" t="s">
        <v>15</v>
      </c>
      <c r="CV36" s="291" t="s">
        <v>15</v>
      </c>
      <c r="CW36" s="291" t="s">
        <v>113</v>
      </c>
      <c r="CX36" s="291" t="s">
        <v>15</v>
      </c>
      <c r="CY36" s="291" t="s">
        <v>15</v>
      </c>
      <c r="CZ36" s="291" t="s">
        <v>15</v>
      </c>
      <c r="DA36" s="291" t="s">
        <v>15</v>
      </c>
      <c r="DB36" s="291" t="s">
        <v>15</v>
      </c>
      <c r="DC36" s="291" t="s">
        <v>15</v>
      </c>
      <c r="DD36" s="291" t="s">
        <v>15</v>
      </c>
    </row>
    <row r="37" spans="1:108">
      <c r="A37" s="26" t="s">
        <v>33</v>
      </c>
      <c r="B37" s="27" t="s">
        <v>18</v>
      </c>
      <c r="C37" s="290"/>
      <c r="E37" s="290" t="s">
        <v>113</v>
      </c>
      <c r="F37" s="290" t="s">
        <v>113</v>
      </c>
      <c r="G37" s="290" t="s">
        <v>113</v>
      </c>
      <c r="H37" s="290" t="s">
        <v>113</v>
      </c>
      <c r="I37" s="290" t="s">
        <v>113</v>
      </c>
      <c r="J37" s="290" t="s">
        <v>113</v>
      </c>
      <c r="K37" s="290" t="s">
        <v>113</v>
      </c>
      <c r="L37" s="290" t="s">
        <v>113</v>
      </c>
      <c r="M37" s="290" t="s">
        <v>113</v>
      </c>
      <c r="N37" s="290" t="s">
        <v>113</v>
      </c>
      <c r="O37" s="290" t="s">
        <v>113</v>
      </c>
      <c r="P37" s="290" t="s">
        <v>113</v>
      </c>
      <c r="Q37" s="290" t="s">
        <v>15</v>
      </c>
      <c r="R37" s="290" t="s">
        <v>15</v>
      </c>
      <c r="S37" s="290" t="s">
        <v>15</v>
      </c>
      <c r="T37" s="290" t="s">
        <v>15</v>
      </c>
      <c r="U37" s="290" t="s">
        <v>15</v>
      </c>
      <c r="V37" s="290" t="s">
        <v>15</v>
      </c>
      <c r="W37" s="290" t="s">
        <v>113</v>
      </c>
      <c r="X37" s="290" t="s">
        <v>113</v>
      </c>
      <c r="Y37" s="290" t="s">
        <v>15</v>
      </c>
      <c r="Z37" s="290" t="s">
        <v>113</v>
      </c>
      <c r="AA37" s="290" t="s">
        <v>15</v>
      </c>
      <c r="AB37" s="290" t="s">
        <v>15</v>
      </c>
      <c r="AC37" s="290" t="s">
        <v>113</v>
      </c>
      <c r="AD37" s="290" t="s">
        <v>15</v>
      </c>
      <c r="AE37" s="290" t="s">
        <v>15</v>
      </c>
      <c r="AF37" s="290" t="s">
        <v>15</v>
      </c>
      <c r="AG37" s="290" t="s">
        <v>15</v>
      </c>
      <c r="AH37" s="290" t="s">
        <v>113</v>
      </c>
      <c r="AI37" s="290" t="s">
        <v>15</v>
      </c>
      <c r="AJ37" s="290" t="s">
        <v>15</v>
      </c>
      <c r="AK37" s="290" t="s">
        <v>15</v>
      </c>
      <c r="AL37" s="290" t="s">
        <v>15</v>
      </c>
      <c r="AM37" s="290" t="s">
        <v>15</v>
      </c>
      <c r="AN37" s="290" t="s">
        <v>15</v>
      </c>
      <c r="AO37" s="290" t="s">
        <v>15</v>
      </c>
      <c r="AP37" s="290" t="s">
        <v>15</v>
      </c>
      <c r="AQ37" s="290" t="s">
        <v>15</v>
      </c>
      <c r="AR37" s="290" t="s">
        <v>15</v>
      </c>
      <c r="AS37" s="290" t="s">
        <v>15</v>
      </c>
      <c r="AT37" s="290" t="s">
        <v>113</v>
      </c>
      <c r="AU37" s="290" t="s">
        <v>15</v>
      </c>
      <c r="AV37" s="290" t="s">
        <v>15</v>
      </c>
      <c r="AW37" s="290" t="s">
        <v>15</v>
      </c>
      <c r="AX37" s="290" t="s">
        <v>15</v>
      </c>
      <c r="AY37" s="290" t="s">
        <v>15</v>
      </c>
      <c r="AZ37" s="290" t="s">
        <v>15</v>
      </c>
      <c r="BA37" s="290" t="s">
        <v>15</v>
      </c>
      <c r="BB37" s="290" t="s">
        <v>15</v>
      </c>
      <c r="BC37" s="290" t="s">
        <v>15</v>
      </c>
      <c r="BD37" s="290" t="s">
        <v>15</v>
      </c>
      <c r="BE37" s="290" t="s">
        <v>15</v>
      </c>
      <c r="BF37" s="290" t="s">
        <v>15</v>
      </c>
      <c r="BG37" s="290" t="s">
        <v>15</v>
      </c>
      <c r="BH37" s="290" t="s">
        <v>15</v>
      </c>
      <c r="BI37" s="290" t="s">
        <v>15</v>
      </c>
      <c r="BJ37" s="290" t="s">
        <v>113</v>
      </c>
      <c r="BK37" s="290" t="s">
        <v>15</v>
      </c>
      <c r="BL37" s="290" t="s">
        <v>15</v>
      </c>
      <c r="BM37" s="290" t="s">
        <v>15</v>
      </c>
      <c r="BN37" s="290" t="s">
        <v>15</v>
      </c>
      <c r="BO37" s="290" t="s">
        <v>15</v>
      </c>
      <c r="BP37" s="290" t="s">
        <v>15</v>
      </c>
      <c r="BQ37" s="290" t="s">
        <v>15</v>
      </c>
      <c r="BR37" s="290" t="s">
        <v>15</v>
      </c>
      <c r="BS37" s="290" t="s">
        <v>15</v>
      </c>
      <c r="BT37" s="290" t="s">
        <v>15</v>
      </c>
      <c r="BU37" s="290" t="s">
        <v>15</v>
      </c>
      <c r="BV37" s="290" t="s">
        <v>15</v>
      </c>
      <c r="BW37" s="290" t="s">
        <v>15</v>
      </c>
      <c r="BX37" s="290" t="s">
        <v>15</v>
      </c>
      <c r="BY37" s="290" t="s">
        <v>15</v>
      </c>
      <c r="BZ37" s="290" t="s">
        <v>15</v>
      </c>
      <c r="CA37" s="290" t="s">
        <v>15</v>
      </c>
      <c r="CB37" s="290" t="s">
        <v>15</v>
      </c>
      <c r="CC37" s="290" t="s">
        <v>15</v>
      </c>
      <c r="CD37" s="290" t="s">
        <v>15</v>
      </c>
      <c r="CE37" s="290" t="s">
        <v>15</v>
      </c>
      <c r="CF37" s="290" t="s">
        <v>15</v>
      </c>
      <c r="CG37" s="290" t="s">
        <v>15</v>
      </c>
      <c r="CH37" s="290" t="s">
        <v>15</v>
      </c>
      <c r="CI37" s="290" t="s">
        <v>15</v>
      </c>
      <c r="CJ37" s="290" t="s">
        <v>15</v>
      </c>
      <c r="CK37" s="290" t="s">
        <v>15</v>
      </c>
      <c r="CL37" s="290" t="s">
        <v>113</v>
      </c>
      <c r="CM37" s="290" t="s">
        <v>15</v>
      </c>
      <c r="CN37" s="290" t="s">
        <v>15</v>
      </c>
      <c r="CO37" s="290" t="s">
        <v>15</v>
      </c>
      <c r="CP37" s="290" t="s">
        <v>15</v>
      </c>
      <c r="CQ37" s="290" t="s">
        <v>15</v>
      </c>
      <c r="CR37" s="290" t="s">
        <v>15</v>
      </c>
      <c r="CS37" s="290" t="s">
        <v>15</v>
      </c>
      <c r="CT37" s="290" t="s">
        <v>15</v>
      </c>
      <c r="CU37" s="290" t="s">
        <v>15</v>
      </c>
      <c r="CV37" s="290" t="s">
        <v>15</v>
      </c>
      <c r="CW37" s="290" t="s">
        <v>113</v>
      </c>
      <c r="CX37" s="290" t="s">
        <v>15</v>
      </c>
      <c r="CY37" s="290" t="s">
        <v>15</v>
      </c>
      <c r="CZ37" s="290" t="s">
        <v>15</v>
      </c>
      <c r="DA37" s="290" t="s">
        <v>15</v>
      </c>
      <c r="DB37" s="290" t="s">
        <v>15</v>
      </c>
      <c r="DC37" s="290" t="s">
        <v>15</v>
      </c>
      <c r="DD37" s="290" t="s">
        <v>15</v>
      </c>
    </row>
    <row r="38" spans="1:108" ht="19.5">
      <c r="A38" s="28" t="s">
        <v>30</v>
      </c>
      <c r="B38" s="29" t="s">
        <v>26</v>
      </c>
      <c r="C38" s="291"/>
      <c r="E38" s="64" t="s">
        <v>113</v>
      </c>
      <c r="F38" s="64" t="s">
        <v>113</v>
      </c>
      <c r="G38" s="64" t="s">
        <v>113</v>
      </c>
      <c r="H38" s="64" t="s">
        <v>113</v>
      </c>
      <c r="I38" s="291" t="s">
        <v>113</v>
      </c>
      <c r="J38" s="291" t="s">
        <v>113</v>
      </c>
      <c r="K38" s="291" t="s">
        <v>113</v>
      </c>
      <c r="L38" s="291" t="s">
        <v>113</v>
      </c>
      <c r="M38" s="64" t="s">
        <v>113</v>
      </c>
      <c r="N38" s="64" t="s">
        <v>113</v>
      </c>
      <c r="O38" s="64" t="s">
        <v>113</v>
      </c>
      <c r="P38" s="64" t="s">
        <v>113</v>
      </c>
      <c r="Q38" s="64" t="s">
        <v>15</v>
      </c>
      <c r="R38" s="64" t="s">
        <v>15</v>
      </c>
      <c r="S38" s="64" t="s">
        <v>15</v>
      </c>
      <c r="T38" s="64" t="s">
        <v>15</v>
      </c>
      <c r="U38" s="64" t="s">
        <v>15</v>
      </c>
      <c r="V38" s="64" t="s">
        <v>15</v>
      </c>
      <c r="W38" s="64" t="s">
        <v>113</v>
      </c>
      <c r="X38" s="291" t="s">
        <v>113</v>
      </c>
      <c r="Y38" s="291" t="s">
        <v>15</v>
      </c>
      <c r="Z38" s="291" t="s">
        <v>113</v>
      </c>
      <c r="AA38" s="291" t="s">
        <v>15</v>
      </c>
      <c r="AB38" s="291" t="s">
        <v>15</v>
      </c>
      <c r="AC38" s="291" t="s">
        <v>113</v>
      </c>
      <c r="AD38" s="291" t="s">
        <v>15</v>
      </c>
      <c r="AE38" s="291" t="s">
        <v>15</v>
      </c>
      <c r="AF38" s="291" t="s">
        <v>15</v>
      </c>
      <c r="AG38" s="291" t="s">
        <v>15</v>
      </c>
      <c r="AH38" s="291" t="s">
        <v>113</v>
      </c>
      <c r="AI38" s="291" t="s">
        <v>15</v>
      </c>
      <c r="AJ38" s="291" t="s">
        <v>15</v>
      </c>
      <c r="AK38" s="291" t="s">
        <v>15</v>
      </c>
      <c r="AL38" s="291" t="s">
        <v>15</v>
      </c>
      <c r="AM38" s="291" t="s">
        <v>15</v>
      </c>
      <c r="AN38" s="291" t="s">
        <v>15</v>
      </c>
      <c r="AO38" s="291" t="s">
        <v>15</v>
      </c>
      <c r="AP38" s="291" t="s">
        <v>15</v>
      </c>
      <c r="AQ38" s="291" t="s">
        <v>15</v>
      </c>
      <c r="AR38" s="291" t="s">
        <v>15</v>
      </c>
      <c r="AS38" s="291" t="s">
        <v>15</v>
      </c>
      <c r="AT38" s="291" t="s">
        <v>113</v>
      </c>
      <c r="AU38" s="291" t="s">
        <v>15</v>
      </c>
      <c r="AV38" s="291" t="s">
        <v>15</v>
      </c>
      <c r="AW38" s="291" t="s">
        <v>15</v>
      </c>
      <c r="AX38" s="291" t="s">
        <v>15</v>
      </c>
      <c r="AY38" s="291" t="s">
        <v>15</v>
      </c>
      <c r="AZ38" s="291" t="s">
        <v>15</v>
      </c>
      <c r="BA38" s="291" t="s">
        <v>15</v>
      </c>
      <c r="BB38" s="291" t="s">
        <v>15</v>
      </c>
      <c r="BC38" s="291" t="s">
        <v>15</v>
      </c>
      <c r="BD38" s="291" t="s">
        <v>15</v>
      </c>
      <c r="BE38" s="291" t="s">
        <v>15</v>
      </c>
      <c r="BF38" s="291" t="s">
        <v>15</v>
      </c>
      <c r="BG38" s="291" t="s">
        <v>15</v>
      </c>
      <c r="BH38" s="291" t="s">
        <v>15</v>
      </c>
      <c r="BI38" s="291" t="s">
        <v>15</v>
      </c>
      <c r="BJ38" s="291" t="s">
        <v>113</v>
      </c>
      <c r="BK38" s="291" t="s">
        <v>15</v>
      </c>
      <c r="BL38" s="291" t="s">
        <v>15</v>
      </c>
      <c r="BM38" s="291" t="s">
        <v>15</v>
      </c>
      <c r="BN38" s="291" t="s">
        <v>15</v>
      </c>
      <c r="BO38" s="291" t="s">
        <v>15</v>
      </c>
      <c r="BP38" s="291" t="s">
        <v>15</v>
      </c>
      <c r="BQ38" s="291" t="s">
        <v>15</v>
      </c>
      <c r="BR38" s="291" t="s">
        <v>15</v>
      </c>
      <c r="BS38" s="291" t="s">
        <v>15</v>
      </c>
      <c r="BT38" s="291" t="s">
        <v>15</v>
      </c>
      <c r="BU38" s="291" t="s">
        <v>15</v>
      </c>
      <c r="BV38" s="291" t="s">
        <v>15</v>
      </c>
      <c r="BW38" s="291" t="s">
        <v>15</v>
      </c>
      <c r="BX38" s="291" t="s">
        <v>15</v>
      </c>
      <c r="BY38" s="291" t="s">
        <v>15</v>
      </c>
      <c r="BZ38" s="291" t="s">
        <v>15</v>
      </c>
      <c r="CA38" s="291" t="s">
        <v>15</v>
      </c>
      <c r="CB38" s="291" t="s">
        <v>15</v>
      </c>
      <c r="CC38" s="291" t="s">
        <v>15</v>
      </c>
      <c r="CD38" s="291" t="s">
        <v>15</v>
      </c>
      <c r="CE38" s="291" t="s">
        <v>15</v>
      </c>
      <c r="CF38" s="291" t="s">
        <v>15</v>
      </c>
      <c r="CG38" s="291" t="s">
        <v>15</v>
      </c>
      <c r="CH38" s="291" t="s">
        <v>15</v>
      </c>
      <c r="CI38" s="291" t="s">
        <v>15</v>
      </c>
      <c r="CJ38" s="291" t="s">
        <v>15</v>
      </c>
      <c r="CK38" s="291" t="s">
        <v>15</v>
      </c>
      <c r="CL38" s="291" t="s">
        <v>113</v>
      </c>
      <c r="CM38" s="291" t="s">
        <v>15</v>
      </c>
      <c r="CN38" s="291" t="s">
        <v>15</v>
      </c>
      <c r="CO38" s="291" t="s">
        <v>15</v>
      </c>
      <c r="CP38" s="291" t="s">
        <v>15</v>
      </c>
      <c r="CQ38" s="291" t="s">
        <v>15</v>
      </c>
      <c r="CR38" s="291" t="s">
        <v>15</v>
      </c>
      <c r="CS38" s="291" t="s">
        <v>15</v>
      </c>
      <c r="CT38" s="291" t="s">
        <v>15</v>
      </c>
      <c r="CU38" s="291" t="s">
        <v>15</v>
      </c>
      <c r="CV38" s="291" t="s">
        <v>15</v>
      </c>
      <c r="CW38" s="291" t="s">
        <v>113</v>
      </c>
      <c r="CX38" s="291" t="s">
        <v>15</v>
      </c>
      <c r="CY38" s="291" t="s">
        <v>15</v>
      </c>
      <c r="CZ38" s="291" t="s">
        <v>15</v>
      </c>
      <c r="DA38" s="291" t="s">
        <v>15</v>
      </c>
      <c r="DB38" s="291" t="s">
        <v>15</v>
      </c>
      <c r="DC38" s="291" t="s">
        <v>15</v>
      </c>
      <c r="DD38" s="291" t="s">
        <v>15</v>
      </c>
    </row>
    <row r="39" spans="1:108" ht="19.5">
      <c r="A39" s="28" t="s">
        <v>31</v>
      </c>
      <c r="B39" s="29" t="s">
        <v>26</v>
      </c>
      <c r="C39" s="291"/>
      <c r="E39" s="64" t="s">
        <v>113</v>
      </c>
      <c r="F39" s="64" t="s">
        <v>113</v>
      </c>
      <c r="G39" s="64" t="s">
        <v>113</v>
      </c>
      <c r="H39" s="64" t="s">
        <v>113</v>
      </c>
      <c r="I39" s="291" t="s">
        <v>113</v>
      </c>
      <c r="J39" s="291" t="s">
        <v>113</v>
      </c>
      <c r="K39" s="291" t="s">
        <v>113</v>
      </c>
      <c r="L39" s="291" t="s">
        <v>113</v>
      </c>
      <c r="M39" s="64" t="s">
        <v>113</v>
      </c>
      <c r="N39" s="64" t="s">
        <v>113</v>
      </c>
      <c r="O39" s="64" t="s">
        <v>113</v>
      </c>
      <c r="P39" s="64" t="s">
        <v>113</v>
      </c>
      <c r="Q39" s="64" t="s">
        <v>15</v>
      </c>
      <c r="R39" s="64" t="s">
        <v>15</v>
      </c>
      <c r="S39" s="64" t="s">
        <v>15</v>
      </c>
      <c r="T39" s="64" t="s">
        <v>15</v>
      </c>
      <c r="U39" s="64" t="s">
        <v>15</v>
      </c>
      <c r="V39" s="64" t="s">
        <v>15</v>
      </c>
      <c r="W39" s="64" t="s">
        <v>113</v>
      </c>
      <c r="X39" s="291" t="s">
        <v>113</v>
      </c>
      <c r="Y39" s="291" t="s">
        <v>15</v>
      </c>
      <c r="Z39" s="291" t="s">
        <v>113</v>
      </c>
      <c r="AA39" s="291" t="s">
        <v>15</v>
      </c>
      <c r="AB39" s="291" t="s">
        <v>15</v>
      </c>
      <c r="AC39" s="291" t="s">
        <v>113</v>
      </c>
      <c r="AD39" s="291" t="s">
        <v>15</v>
      </c>
      <c r="AE39" s="291" t="s">
        <v>15</v>
      </c>
      <c r="AF39" s="291" t="s">
        <v>15</v>
      </c>
      <c r="AG39" s="291" t="s">
        <v>15</v>
      </c>
      <c r="AH39" s="291" t="s">
        <v>113</v>
      </c>
      <c r="AI39" s="291" t="s">
        <v>15</v>
      </c>
      <c r="AJ39" s="291" t="s">
        <v>15</v>
      </c>
      <c r="AK39" s="291" t="s">
        <v>15</v>
      </c>
      <c r="AL39" s="291" t="s">
        <v>15</v>
      </c>
      <c r="AM39" s="291" t="s">
        <v>15</v>
      </c>
      <c r="AN39" s="291" t="s">
        <v>15</v>
      </c>
      <c r="AO39" s="291" t="s">
        <v>15</v>
      </c>
      <c r="AP39" s="291" t="s">
        <v>15</v>
      </c>
      <c r="AQ39" s="291" t="s">
        <v>15</v>
      </c>
      <c r="AR39" s="291" t="s">
        <v>15</v>
      </c>
      <c r="AS39" s="291" t="s">
        <v>15</v>
      </c>
      <c r="AT39" s="291" t="s">
        <v>113</v>
      </c>
      <c r="AU39" s="291" t="s">
        <v>15</v>
      </c>
      <c r="AV39" s="291" t="s">
        <v>15</v>
      </c>
      <c r="AW39" s="291" t="s">
        <v>15</v>
      </c>
      <c r="AX39" s="291" t="s">
        <v>15</v>
      </c>
      <c r="AY39" s="291" t="s">
        <v>15</v>
      </c>
      <c r="AZ39" s="291" t="s">
        <v>15</v>
      </c>
      <c r="BA39" s="291" t="s">
        <v>15</v>
      </c>
      <c r="BB39" s="291" t="s">
        <v>15</v>
      </c>
      <c r="BC39" s="291" t="s">
        <v>15</v>
      </c>
      <c r="BD39" s="291" t="s">
        <v>15</v>
      </c>
      <c r="BE39" s="291" t="s">
        <v>15</v>
      </c>
      <c r="BF39" s="291" t="s">
        <v>15</v>
      </c>
      <c r="BG39" s="291" t="s">
        <v>15</v>
      </c>
      <c r="BH39" s="291" t="s">
        <v>15</v>
      </c>
      <c r="BI39" s="291" t="s">
        <v>15</v>
      </c>
      <c r="BJ39" s="291" t="s">
        <v>113</v>
      </c>
      <c r="BK39" s="291" t="s">
        <v>15</v>
      </c>
      <c r="BL39" s="291" t="s">
        <v>15</v>
      </c>
      <c r="BM39" s="291" t="s">
        <v>15</v>
      </c>
      <c r="BN39" s="291" t="s">
        <v>15</v>
      </c>
      <c r="BO39" s="291" t="s">
        <v>15</v>
      </c>
      <c r="BP39" s="291" t="s">
        <v>15</v>
      </c>
      <c r="BQ39" s="291" t="s">
        <v>15</v>
      </c>
      <c r="BR39" s="291" t="s">
        <v>15</v>
      </c>
      <c r="BS39" s="291" t="s">
        <v>15</v>
      </c>
      <c r="BT39" s="291" t="s">
        <v>15</v>
      </c>
      <c r="BU39" s="291" t="s">
        <v>15</v>
      </c>
      <c r="BV39" s="291" t="s">
        <v>15</v>
      </c>
      <c r="BW39" s="291" t="s">
        <v>15</v>
      </c>
      <c r="BX39" s="291" t="s">
        <v>15</v>
      </c>
      <c r="BY39" s="291" t="s">
        <v>15</v>
      </c>
      <c r="BZ39" s="291" t="s">
        <v>15</v>
      </c>
      <c r="CA39" s="291" t="s">
        <v>15</v>
      </c>
      <c r="CB39" s="291" t="s">
        <v>15</v>
      </c>
      <c r="CC39" s="291" t="s">
        <v>15</v>
      </c>
      <c r="CD39" s="291" t="s">
        <v>15</v>
      </c>
      <c r="CE39" s="291" t="s">
        <v>15</v>
      </c>
      <c r="CF39" s="291" t="s">
        <v>15</v>
      </c>
      <c r="CG39" s="291" t="s">
        <v>15</v>
      </c>
      <c r="CH39" s="291" t="s">
        <v>15</v>
      </c>
      <c r="CI39" s="291" t="s">
        <v>15</v>
      </c>
      <c r="CJ39" s="291" t="s">
        <v>15</v>
      </c>
      <c r="CK39" s="291" t="s">
        <v>15</v>
      </c>
      <c r="CL39" s="291" t="s">
        <v>113</v>
      </c>
      <c r="CM39" s="291" t="s">
        <v>15</v>
      </c>
      <c r="CN39" s="291" t="s">
        <v>15</v>
      </c>
      <c r="CO39" s="291" t="s">
        <v>15</v>
      </c>
      <c r="CP39" s="291" t="s">
        <v>15</v>
      </c>
      <c r="CQ39" s="291" t="s">
        <v>15</v>
      </c>
      <c r="CR39" s="291" t="s">
        <v>15</v>
      </c>
      <c r="CS39" s="291" t="s">
        <v>15</v>
      </c>
      <c r="CT39" s="291" t="s">
        <v>15</v>
      </c>
      <c r="CU39" s="291" t="s">
        <v>15</v>
      </c>
      <c r="CV39" s="291" t="s">
        <v>15</v>
      </c>
      <c r="CW39" s="291" t="s">
        <v>113</v>
      </c>
      <c r="CX39" s="291" t="s">
        <v>15</v>
      </c>
      <c r="CY39" s="291" t="s">
        <v>15</v>
      </c>
      <c r="CZ39" s="291" t="s">
        <v>15</v>
      </c>
      <c r="DA39" s="291" t="s">
        <v>15</v>
      </c>
      <c r="DB39" s="291" t="s">
        <v>15</v>
      </c>
      <c r="DC39" s="291" t="s">
        <v>15</v>
      </c>
      <c r="DD39" s="291" t="s">
        <v>15</v>
      </c>
    </row>
    <row r="40" spans="1:108">
      <c r="A40" s="26" t="s">
        <v>34</v>
      </c>
      <c r="B40" s="27" t="s">
        <v>18</v>
      </c>
      <c r="C40" s="290"/>
      <c r="E40" s="290" t="s">
        <v>113</v>
      </c>
      <c r="F40" s="290" t="s">
        <v>113</v>
      </c>
      <c r="G40" s="290" t="s">
        <v>113</v>
      </c>
      <c r="H40" s="290" t="s">
        <v>113</v>
      </c>
      <c r="I40" s="290" t="s">
        <v>113</v>
      </c>
      <c r="J40" s="290" t="s">
        <v>113</v>
      </c>
      <c r="K40" s="290" t="s">
        <v>113</v>
      </c>
      <c r="L40" s="290" t="s">
        <v>113</v>
      </c>
      <c r="M40" s="290" t="s">
        <v>113</v>
      </c>
      <c r="N40" s="290" t="s">
        <v>113</v>
      </c>
      <c r="O40" s="290" t="s">
        <v>113</v>
      </c>
      <c r="P40" s="290" t="s">
        <v>113</v>
      </c>
      <c r="Q40" s="290" t="s">
        <v>15</v>
      </c>
      <c r="R40" s="290" t="s">
        <v>15</v>
      </c>
      <c r="S40" s="290" t="s">
        <v>15</v>
      </c>
      <c r="T40" s="290" t="s">
        <v>15</v>
      </c>
      <c r="U40" s="290" t="s">
        <v>15</v>
      </c>
      <c r="V40" s="290" t="s">
        <v>15</v>
      </c>
      <c r="W40" s="290" t="s">
        <v>113</v>
      </c>
      <c r="X40" s="290" t="s">
        <v>113</v>
      </c>
      <c r="Y40" s="290" t="s">
        <v>15</v>
      </c>
      <c r="Z40" s="290" t="s">
        <v>113</v>
      </c>
      <c r="AA40" s="290" t="s">
        <v>15</v>
      </c>
      <c r="AB40" s="290" t="s">
        <v>15</v>
      </c>
      <c r="AC40" s="290" t="s">
        <v>113</v>
      </c>
      <c r="AD40" s="290" t="s">
        <v>15</v>
      </c>
      <c r="AE40" s="290" t="s">
        <v>15</v>
      </c>
      <c r="AF40" s="290" t="s">
        <v>15</v>
      </c>
      <c r="AG40" s="290" t="s">
        <v>15</v>
      </c>
      <c r="AH40" s="290" t="s">
        <v>113</v>
      </c>
      <c r="AI40" s="290" t="s">
        <v>15</v>
      </c>
      <c r="AJ40" s="290" t="s">
        <v>15</v>
      </c>
      <c r="AK40" s="290" t="s">
        <v>15</v>
      </c>
      <c r="AL40" s="290" t="s">
        <v>15</v>
      </c>
      <c r="AM40" s="290" t="s">
        <v>15</v>
      </c>
      <c r="AN40" s="290" t="s">
        <v>15</v>
      </c>
      <c r="AO40" s="290" t="s">
        <v>15</v>
      </c>
      <c r="AP40" s="290" t="s">
        <v>15</v>
      </c>
      <c r="AQ40" s="290" t="s">
        <v>15</v>
      </c>
      <c r="AR40" s="290" t="s">
        <v>15</v>
      </c>
      <c r="AS40" s="290" t="s">
        <v>15</v>
      </c>
      <c r="AT40" s="290" t="s">
        <v>113</v>
      </c>
      <c r="AU40" s="290" t="s">
        <v>15</v>
      </c>
      <c r="AV40" s="290" t="s">
        <v>15</v>
      </c>
      <c r="AW40" s="290" t="s">
        <v>15</v>
      </c>
      <c r="AX40" s="290" t="s">
        <v>15</v>
      </c>
      <c r="AY40" s="290" t="s">
        <v>15</v>
      </c>
      <c r="AZ40" s="290" t="s">
        <v>15</v>
      </c>
      <c r="BA40" s="290" t="s">
        <v>15</v>
      </c>
      <c r="BB40" s="290" t="s">
        <v>15</v>
      </c>
      <c r="BC40" s="290" t="s">
        <v>15</v>
      </c>
      <c r="BD40" s="290" t="s">
        <v>15</v>
      </c>
      <c r="BE40" s="290" t="s">
        <v>15</v>
      </c>
      <c r="BF40" s="290" t="s">
        <v>15</v>
      </c>
      <c r="BG40" s="290" t="s">
        <v>15</v>
      </c>
      <c r="BH40" s="290" t="s">
        <v>15</v>
      </c>
      <c r="BI40" s="290" t="s">
        <v>15</v>
      </c>
      <c r="BJ40" s="290" t="s">
        <v>113</v>
      </c>
      <c r="BK40" s="290" t="s">
        <v>15</v>
      </c>
      <c r="BL40" s="290" t="s">
        <v>15</v>
      </c>
      <c r="BM40" s="290" t="s">
        <v>15</v>
      </c>
      <c r="BN40" s="290" t="s">
        <v>15</v>
      </c>
      <c r="BO40" s="290" t="s">
        <v>15</v>
      </c>
      <c r="BP40" s="290" t="s">
        <v>15</v>
      </c>
      <c r="BQ40" s="290" t="s">
        <v>15</v>
      </c>
      <c r="BR40" s="290" t="s">
        <v>15</v>
      </c>
      <c r="BS40" s="290" t="s">
        <v>15</v>
      </c>
      <c r="BT40" s="290" t="s">
        <v>15</v>
      </c>
      <c r="BU40" s="290" t="s">
        <v>15</v>
      </c>
      <c r="BV40" s="290" t="s">
        <v>15</v>
      </c>
      <c r="BW40" s="290" t="s">
        <v>15</v>
      </c>
      <c r="BX40" s="290" t="s">
        <v>15</v>
      </c>
      <c r="BY40" s="290" t="s">
        <v>15</v>
      </c>
      <c r="BZ40" s="290" t="s">
        <v>15</v>
      </c>
      <c r="CA40" s="290" t="s">
        <v>15</v>
      </c>
      <c r="CB40" s="290" t="s">
        <v>15</v>
      </c>
      <c r="CC40" s="290" t="s">
        <v>15</v>
      </c>
      <c r="CD40" s="290" t="s">
        <v>15</v>
      </c>
      <c r="CE40" s="290" t="s">
        <v>15</v>
      </c>
      <c r="CF40" s="290" t="s">
        <v>15</v>
      </c>
      <c r="CG40" s="290" t="s">
        <v>15</v>
      </c>
      <c r="CH40" s="290" t="s">
        <v>15</v>
      </c>
      <c r="CI40" s="290" t="s">
        <v>15</v>
      </c>
      <c r="CJ40" s="290" t="s">
        <v>15</v>
      </c>
      <c r="CK40" s="290" t="s">
        <v>15</v>
      </c>
      <c r="CL40" s="290" t="s">
        <v>113</v>
      </c>
      <c r="CM40" s="290" t="s">
        <v>15</v>
      </c>
      <c r="CN40" s="290" t="s">
        <v>15</v>
      </c>
      <c r="CO40" s="290" t="s">
        <v>15</v>
      </c>
      <c r="CP40" s="290" t="s">
        <v>15</v>
      </c>
      <c r="CQ40" s="290" t="s">
        <v>15</v>
      </c>
      <c r="CR40" s="290" t="s">
        <v>15</v>
      </c>
      <c r="CS40" s="290" t="s">
        <v>15</v>
      </c>
      <c r="CT40" s="290" t="s">
        <v>15</v>
      </c>
      <c r="CU40" s="290" t="s">
        <v>15</v>
      </c>
      <c r="CV40" s="290" t="s">
        <v>15</v>
      </c>
      <c r="CW40" s="290" t="s">
        <v>113</v>
      </c>
      <c r="CX40" s="290" t="s">
        <v>15</v>
      </c>
      <c r="CY40" s="290" t="s">
        <v>15</v>
      </c>
      <c r="CZ40" s="290" t="s">
        <v>15</v>
      </c>
      <c r="DA40" s="290" t="s">
        <v>15</v>
      </c>
      <c r="DB40" s="290" t="s">
        <v>15</v>
      </c>
      <c r="DC40" s="290" t="s">
        <v>15</v>
      </c>
      <c r="DD40" s="290" t="s">
        <v>15</v>
      </c>
    </row>
    <row r="41" spans="1:108" ht="19.5">
      <c r="A41" s="28" t="s">
        <v>30</v>
      </c>
      <c r="B41" s="29" t="s">
        <v>26</v>
      </c>
      <c r="C41" s="291"/>
      <c r="E41" s="64" t="s">
        <v>113</v>
      </c>
      <c r="F41" s="64" t="s">
        <v>113</v>
      </c>
      <c r="G41" s="64" t="s">
        <v>113</v>
      </c>
      <c r="H41" s="64" t="s">
        <v>113</v>
      </c>
      <c r="I41" s="291" t="s">
        <v>113</v>
      </c>
      <c r="J41" s="291" t="s">
        <v>113</v>
      </c>
      <c r="K41" s="291" t="s">
        <v>113</v>
      </c>
      <c r="L41" s="291" t="s">
        <v>113</v>
      </c>
      <c r="M41" s="64" t="s">
        <v>113</v>
      </c>
      <c r="N41" s="64" t="s">
        <v>113</v>
      </c>
      <c r="O41" s="64" t="s">
        <v>113</v>
      </c>
      <c r="P41" s="64" t="s">
        <v>113</v>
      </c>
      <c r="Q41" s="64" t="s">
        <v>15</v>
      </c>
      <c r="R41" s="64" t="s">
        <v>15</v>
      </c>
      <c r="S41" s="64" t="s">
        <v>15</v>
      </c>
      <c r="T41" s="64" t="s">
        <v>15</v>
      </c>
      <c r="U41" s="64" t="s">
        <v>15</v>
      </c>
      <c r="V41" s="64" t="s">
        <v>15</v>
      </c>
      <c r="W41" s="64" t="s">
        <v>113</v>
      </c>
      <c r="X41" s="291" t="s">
        <v>113</v>
      </c>
      <c r="Y41" s="291" t="s">
        <v>15</v>
      </c>
      <c r="Z41" s="291" t="s">
        <v>113</v>
      </c>
      <c r="AA41" s="291" t="s">
        <v>15</v>
      </c>
      <c r="AB41" s="291" t="s">
        <v>15</v>
      </c>
      <c r="AC41" s="291" t="s">
        <v>113</v>
      </c>
      <c r="AD41" s="291" t="s">
        <v>15</v>
      </c>
      <c r="AE41" s="291" t="s">
        <v>15</v>
      </c>
      <c r="AF41" s="291" t="s">
        <v>15</v>
      </c>
      <c r="AG41" s="291" t="s">
        <v>15</v>
      </c>
      <c r="AH41" s="291" t="s">
        <v>113</v>
      </c>
      <c r="AI41" s="291" t="s">
        <v>15</v>
      </c>
      <c r="AJ41" s="291" t="s">
        <v>15</v>
      </c>
      <c r="AK41" s="291" t="s">
        <v>15</v>
      </c>
      <c r="AL41" s="291" t="s">
        <v>15</v>
      </c>
      <c r="AM41" s="291" t="s">
        <v>15</v>
      </c>
      <c r="AN41" s="291" t="s">
        <v>15</v>
      </c>
      <c r="AO41" s="291" t="s">
        <v>15</v>
      </c>
      <c r="AP41" s="291" t="s">
        <v>15</v>
      </c>
      <c r="AQ41" s="291" t="s">
        <v>15</v>
      </c>
      <c r="AR41" s="291" t="s">
        <v>15</v>
      </c>
      <c r="AS41" s="291" t="s">
        <v>15</v>
      </c>
      <c r="AT41" s="291" t="s">
        <v>113</v>
      </c>
      <c r="AU41" s="291" t="s">
        <v>15</v>
      </c>
      <c r="AV41" s="291" t="s">
        <v>15</v>
      </c>
      <c r="AW41" s="291" t="s">
        <v>15</v>
      </c>
      <c r="AX41" s="291" t="s">
        <v>15</v>
      </c>
      <c r="AY41" s="291" t="s">
        <v>15</v>
      </c>
      <c r="AZ41" s="291" t="s">
        <v>15</v>
      </c>
      <c r="BA41" s="291" t="s">
        <v>15</v>
      </c>
      <c r="BB41" s="291" t="s">
        <v>15</v>
      </c>
      <c r="BC41" s="291" t="s">
        <v>15</v>
      </c>
      <c r="BD41" s="291" t="s">
        <v>15</v>
      </c>
      <c r="BE41" s="291" t="s">
        <v>15</v>
      </c>
      <c r="BF41" s="291" t="s">
        <v>15</v>
      </c>
      <c r="BG41" s="291" t="s">
        <v>15</v>
      </c>
      <c r="BH41" s="291" t="s">
        <v>15</v>
      </c>
      <c r="BI41" s="291" t="s">
        <v>15</v>
      </c>
      <c r="BJ41" s="291" t="s">
        <v>113</v>
      </c>
      <c r="BK41" s="291" t="s">
        <v>15</v>
      </c>
      <c r="BL41" s="291" t="s">
        <v>15</v>
      </c>
      <c r="BM41" s="291" t="s">
        <v>15</v>
      </c>
      <c r="BN41" s="291" t="s">
        <v>15</v>
      </c>
      <c r="BO41" s="291" t="s">
        <v>15</v>
      </c>
      <c r="BP41" s="291" t="s">
        <v>15</v>
      </c>
      <c r="BQ41" s="291" t="s">
        <v>15</v>
      </c>
      <c r="BR41" s="291" t="s">
        <v>15</v>
      </c>
      <c r="BS41" s="291" t="s">
        <v>15</v>
      </c>
      <c r="BT41" s="291" t="s">
        <v>15</v>
      </c>
      <c r="BU41" s="291" t="s">
        <v>15</v>
      </c>
      <c r="BV41" s="291" t="s">
        <v>15</v>
      </c>
      <c r="BW41" s="291" t="s">
        <v>15</v>
      </c>
      <c r="BX41" s="291" t="s">
        <v>15</v>
      </c>
      <c r="BY41" s="291" t="s">
        <v>15</v>
      </c>
      <c r="BZ41" s="291" t="s">
        <v>15</v>
      </c>
      <c r="CA41" s="291" t="s">
        <v>15</v>
      </c>
      <c r="CB41" s="291" t="s">
        <v>15</v>
      </c>
      <c r="CC41" s="291" t="s">
        <v>15</v>
      </c>
      <c r="CD41" s="291" t="s">
        <v>15</v>
      </c>
      <c r="CE41" s="291" t="s">
        <v>15</v>
      </c>
      <c r="CF41" s="291" t="s">
        <v>15</v>
      </c>
      <c r="CG41" s="291" t="s">
        <v>15</v>
      </c>
      <c r="CH41" s="291" t="s">
        <v>15</v>
      </c>
      <c r="CI41" s="291" t="s">
        <v>15</v>
      </c>
      <c r="CJ41" s="291" t="s">
        <v>15</v>
      </c>
      <c r="CK41" s="291" t="s">
        <v>15</v>
      </c>
      <c r="CL41" s="291" t="s">
        <v>113</v>
      </c>
      <c r="CM41" s="291" t="s">
        <v>15</v>
      </c>
      <c r="CN41" s="291" t="s">
        <v>15</v>
      </c>
      <c r="CO41" s="291" t="s">
        <v>15</v>
      </c>
      <c r="CP41" s="291" t="s">
        <v>15</v>
      </c>
      <c r="CQ41" s="291" t="s">
        <v>15</v>
      </c>
      <c r="CR41" s="291" t="s">
        <v>15</v>
      </c>
      <c r="CS41" s="291" t="s">
        <v>15</v>
      </c>
      <c r="CT41" s="291" t="s">
        <v>15</v>
      </c>
      <c r="CU41" s="291" t="s">
        <v>15</v>
      </c>
      <c r="CV41" s="291" t="s">
        <v>15</v>
      </c>
      <c r="CW41" s="291" t="s">
        <v>113</v>
      </c>
      <c r="CX41" s="291" t="s">
        <v>15</v>
      </c>
      <c r="CY41" s="291" t="s">
        <v>15</v>
      </c>
      <c r="CZ41" s="291" t="s">
        <v>15</v>
      </c>
      <c r="DA41" s="291" t="s">
        <v>15</v>
      </c>
      <c r="DB41" s="291" t="s">
        <v>15</v>
      </c>
      <c r="DC41" s="291" t="s">
        <v>15</v>
      </c>
      <c r="DD41" s="291" t="s">
        <v>15</v>
      </c>
    </row>
    <row r="42" spans="1:108" ht="19.5">
      <c r="A42" s="28" t="s">
        <v>31</v>
      </c>
      <c r="B42" s="29" t="s">
        <v>26</v>
      </c>
      <c r="C42" s="291"/>
      <c r="E42" s="64" t="s">
        <v>113</v>
      </c>
      <c r="F42" s="64" t="s">
        <v>113</v>
      </c>
      <c r="G42" s="64" t="s">
        <v>113</v>
      </c>
      <c r="H42" s="64" t="s">
        <v>113</v>
      </c>
      <c r="I42" s="291" t="s">
        <v>113</v>
      </c>
      <c r="J42" s="291" t="s">
        <v>113</v>
      </c>
      <c r="K42" s="291" t="s">
        <v>113</v>
      </c>
      <c r="L42" s="291" t="s">
        <v>113</v>
      </c>
      <c r="M42" s="64" t="s">
        <v>113</v>
      </c>
      <c r="N42" s="64" t="s">
        <v>113</v>
      </c>
      <c r="O42" s="64" t="s">
        <v>113</v>
      </c>
      <c r="P42" s="64" t="s">
        <v>113</v>
      </c>
      <c r="Q42" s="64" t="s">
        <v>15</v>
      </c>
      <c r="R42" s="64" t="s">
        <v>15</v>
      </c>
      <c r="S42" s="64" t="s">
        <v>15</v>
      </c>
      <c r="T42" s="64" t="s">
        <v>15</v>
      </c>
      <c r="U42" s="64" t="s">
        <v>15</v>
      </c>
      <c r="V42" s="64" t="s">
        <v>15</v>
      </c>
      <c r="W42" s="64" t="s">
        <v>113</v>
      </c>
      <c r="X42" s="291" t="s">
        <v>113</v>
      </c>
      <c r="Y42" s="291" t="s">
        <v>15</v>
      </c>
      <c r="Z42" s="291" t="s">
        <v>113</v>
      </c>
      <c r="AA42" s="291" t="s">
        <v>15</v>
      </c>
      <c r="AB42" s="291" t="s">
        <v>15</v>
      </c>
      <c r="AC42" s="291" t="s">
        <v>113</v>
      </c>
      <c r="AD42" s="291" t="s">
        <v>15</v>
      </c>
      <c r="AE42" s="291" t="s">
        <v>15</v>
      </c>
      <c r="AF42" s="291" t="s">
        <v>15</v>
      </c>
      <c r="AG42" s="291" t="s">
        <v>15</v>
      </c>
      <c r="AH42" s="291" t="s">
        <v>113</v>
      </c>
      <c r="AI42" s="291" t="s">
        <v>15</v>
      </c>
      <c r="AJ42" s="291" t="s">
        <v>15</v>
      </c>
      <c r="AK42" s="291" t="s">
        <v>15</v>
      </c>
      <c r="AL42" s="291" t="s">
        <v>15</v>
      </c>
      <c r="AM42" s="291" t="s">
        <v>15</v>
      </c>
      <c r="AN42" s="291" t="s">
        <v>15</v>
      </c>
      <c r="AO42" s="291" t="s">
        <v>15</v>
      </c>
      <c r="AP42" s="291" t="s">
        <v>15</v>
      </c>
      <c r="AQ42" s="291" t="s">
        <v>15</v>
      </c>
      <c r="AR42" s="291" t="s">
        <v>15</v>
      </c>
      <c r="AS42" s="291" t="s">
        <v>15</v>
      </c>
      <c r="AT42" s="291" t="s">
        <v>113</v>
      </c>
      <c r="AU42" s="291" t="s">
        <v>15</v>
      </c>
      <c r="AV42" s="291" t="s">
        <v>15</v>
      </c>
      <c r="AW42" s="291" t="s">
        <v>15</v>
      </c>
      <c r="AX42" s="291" t="s">
        <v>15</v>
      </c>
      <c r="AY42" s="291" t="s">
        <v>15</v>
      </c>
      <c r="AZ42" s="291" t="s">
        <v>15</v>
      </c>
      <c r="BA42" s="291" t="s">
        <v>15</v>
      </c>
      <c r="BB42" s="291" t="s">
        <v>15</v>
      </c>
      <c r="BC42" s="291" t="s">
        <v>15</v>
      </c>
      <c r="BD42" s="291" t="s">
        <v>15</v>
      </c>
      <c r="BE42" s="291" t="s">
        <v>15</v>
      </c>
      <c r="BF42" s="291" t="s">
        <v>15</v>
      </c>
      <c r="BG42" s="291" t="s">
        <v>15</v>
      </c>
      <c r="BH42" s="291" t="s">
        <v>15</v>
      </c>
      <c r="BI42" s="291" t="s">
        <v>15</v>
      </c>
      <c r="BJ42" s="291" t="s">
        <v>113</v>
      </c>
      <c r="BK42" s="291" t="s">
        <v>15</v>
      </c>
      <c r="BL42" s="291" t="s">
        <v>15</v>
      </c>
      <c r="BM42" s="291" t="s">
        <v>15</v>
      </c>
      <c r="BN42" s="291" t="s">
        <v>15</v>
      </c>
      <c r="BO42" s="291" t="s">
        <v>15</v>
      </c>
      <c r="BP42" s="291" t="s">
        <v>15</v>
      </c>
      <c r="BQ42" s="291" t="s">
        <v>15</v>
      </c>
      <c r="BR42" s="291" t="s">
        <v>15</v>
      </c>
      <c r="BS42" s="291" t="s">
        <v>15</v>
      </c>
      <c r="BT42" s="291" t="s">
        <v>15</v>
      </c>
      <c r="BU42" s="291" t="s">
        <v>15</v>
      </c>
      <c r="BV42" s="291" t="s">
        <v>15</v>
      </c>
      <c r="BW42" s="291" t="s">
        <v>15</v>
      </c>
      <c r="BX42" s="291" t="s">
        <v>15</v>
      </c>
      <c r="BY42" s="291" t="s">
        <v>15</v>
      </c>
      <c r="BZ42" s="291" t="s">
        <v>15</v>
      </c>
      <c r="CA42" s="291" t="s">
        <v>15</v>
      </c>
      <c r="CB42" s="291" t="s">
        <v>15</v>
      </c>
      <c r="CC42" s="291" t="s">
        <v>15</v>
      </c>
      <c r="CD42" s="291" t="s">
        <v>15</v>
      </c>
      <c r="CE42" s="291" t="s">
        <v>15</v>
      </c>
      <c r="CF42" s="291" t="s">
        <v>15</v>
      </c>
      <c r="CG42" s="291" t="s">
        <v>15</v>
      </c>
      <c r="CH42" s="291" t="s">
        <v>15</v>
      </c>
      <c r="CI42" s="291" t="s">
        <v>15</v>
      </c>
      <c r="CJ42" s="291" t="s">
        <v>15</v>
      </c>
      <c r="CK42" s="291" t="s">
        <v>15</v>
      </c>
      <c r="CL42" s="291" t="s">
        <v>113</v>
      </c>
      <c r="CM42" s="291" t="s">
        <v>15</v>
      </c>
      <c r="CN42" s="291" t="s">
        <v>15</v>
      </c>
      <c r="CO42" s="291" t="s">
        <v>15</v>
      </c>
      <c r="CP42" s="291" t="s">
        <v>15</v>
      </c>
      <c r="CQ42" s="291" t="s">
        <v>15</v>
      </c>
      <c r="CR42" s="291" t="s">
        <v>15</v>
      </c>
      <c r="CS42" s="291" t="s">
        <v>15</v>
      </c>
      <c r="CT42" s="291" t="s">
        <v>15</v>
      </c>
      <c r="CU42" s="291" t="s">
        <v>15</v>
      </c>
      <c r="CV42" s="291" t="s">
        <v>15</v>
      </c>
      <c r="CW42" s="291" t="s">
        <v>113</v>
      </c>
      <c r="CX42" s="291" t="s">
        <v>15</v>
      </c>
      <c r="CY42" s="291" t="s">
        <v>15</v>
      </c>
      <c r="CZ42" s="291" t="s">
        <v>15</v>
      </c>
      <c r="DA42" s="291" t="s">
        <v>15</v>
      </c>
      <c r="DB42" s="291" t="s">
        <v>15</v>
      </c>
      <c r="DC42" s="291" t="s">
        <v>15</v>
      </c>
      <c r="DD42" s="291" t="s">
        <v>15</v>
      </c>
    </row>
    <row r="43" spans="1:108">
      <c r="A43" s="26" t="s">
        <v>35</v>
      </c>
      <c r="B43" s="27" t="s">
        <v>18</v>
      </c>
      <c r="C43" s="290"/>
      <c r="E43" s="290" t="s">
        <v>113</v>
      </c>
      <c r="F43" s="290" t="s">
        <v>113</v>
      </c>
      <c r="G43" s="290" t="s">
        <v>113</v>
      </c>
      <c r="H43" s="290" t="s">
        <v>113</v>
      </c>
      <c r="I43" s="290" t="s">
        <v>113</v>
      </c>
      <c r="J43" s="290" t="s">
        <v>113</v>
      </c>
      <c r="K43" s="290" t="s">
        <v>113</v>
      </c>
      <c r="L43" s="290" t="s">
        <v>113</v>
      </c>
      <c r="M43" s="290" t="s">
        <v>113</v>
      </c>
      <c r="N43" s="290" t="s">
        <v>113</v>
      </c>
      <c r="O43" s="290" t="s">
        <v>113</v>
      </c>
      <c r="P43" s="290" t="s">
        <v>113</v>
      </c>
      <c r="Q43" s="290" t="s">
        <v>15</v>
      </c>
      <c r="R43" s="290" t="s">
        <v>15</v>
      </c>
      <c r="S43" s="290" t="s">
        <v>15</v>
      </c>
      <c r="T43" s="290" t="s">
        <v>15</v>
      </c>
      <c r="U43" s="290" t="s">
        <v>15</v>
      </c>
      <c r="V43" s="290" t="s">
        <v>15</v>
      </c>
      <c r="W43" s="290" t="s">
        <v>113</v>
      </c>
      <c r="X43" s="290" t="s">
        <v>113</v>
      </c>
      <c r="Y43" s="290" t="s">
        <v>15</v>
      </c>
      <c r="Z43" s="290" t="s">
        <v>113</v>
      </c>
      <c r="AA43" s="290" t="s">
        <v>15</v>
      </c>
      <c r="AB43" s="290" t="s">
        <v>15</v>
      </c>
      <c r="AC43" s="290" t="s">
        <v>113</v>
      </c>
      <c r="AD43" s="290" t="s">
        <v>15</v>
      </c>
      <c r="AE43" s="290" t="s">
        <v>15</v>
      </c>
      <c r="AF43" s="290" t="s">
        <v>15</v>
      </c>
      <c r="AG43" s="290" t="s">
        <v>15</v>
      </c>
      <c r="AH43" s="290" t="s">
        <v>113</v>
      </c>
      <c r="AI43" s="290" t="s">
        <v>15</v>
      </c>
      <c r="AJ43" s="290" t="s">
        <v>15</v>
      </c>
      <c r="AK43" s="290" t="s">
        <v>15</v>
      </c>
      <c r="AL43" s="290" t="s">
        <v>15</v>
      </c>
      <c r="AM43" s="290" t="s">
        <v>15</v>
      </c>
      <c r="AN43" s="290" t="s">
        <v>15</v>
      </c>
      <c r="AO43" s="290" t="s">
        <v>15</v>
      </c>
      <c r="AP43" s="290" t="s">
        <v>15</v>
      </c>
      <c r="AQ43" s="290" t="s">
        <v>15</v>
      </c>
      <c r="AR43" s="290" t="s">
        <v>15</v>
      </c>
      <c r="AS43" s="290" t="s">
        <v>15</v>
      </c>
      <c r="AT43" s="290" t="s">
        <v>113</v>
      </c>
      <c r="AU43" s="290" t="s">
        <v>15</v>
      </c>
      <c r="AV43" s="290" t="s">
        <v>15</v>
      </c>
      <c r="AW43" s="290" t="s">
        <v>15</v>
      </c>
      <c r="AX43" s="290" t="s">
        <v>15</v>
      </c>
      <c r="AY43" s="290" t="s">
        <v>15</v>
      </c>
      <c r="AZ43" s="290" t="s">
        <v>15</v>
      </c>
      <c r="BA43" s="290" t="s">
        <v>15</v>
      </c>
      <c r="BB43" s="290" t="s">
        <v>15</v>
      </c>
      <c r="BC43" s="290" t="s">
        <v>15</v>
      </c>
      <c r="BD43" s="290" t="s">
        <v>15</v>
      </c>
      <c r="BE43" s="290" t="s">
        <v>15</v>
      </c>
      <c r="BF43" s="290" t="s">
        <v>15</v>
      </c>
      <c r="BG43" s="290" t="s">
        <v>15</v>
      </c>
      <c r="BH43" s="290" t="s">
        <v>15</v>
      </c>
      <c r="BI43" s="290" t="s">
        <v>15</v>
      </c>
      <c r="BJ43" s="290" t="s">
        <v>113</v>
      </c>
      <c r="BK43" s="290" t="s">
        <v>15</v>
      </c>
      <c r="BL43" s="290" t="s">
        <v>15</v>
      </c>
      <c r="BM43" s="290" t="s">
        <v>15</v>
      </c>
      <c r="BN43" s="290" t="s">
        <v>15</v>
      </c>
      <c r="BO43" s="290" t="s">
        <v>15</v>
      </c>
      <c r="BP43" s="290" t="s">
        <v>15</v>
      </c>
      <c r="BQ43" s="290" t="s">
        <v>15</v>
      </c>
      <c r="BR43" s="290" t="s">
        <v>15</v>
      </c>
      <c r="BS43" s="290" t="s">
        <v>15</v>
      </c>
      <c r="BT43" s="290" t="s">
        <v>15</v>
      </c>
      <c r="BU43" s="290" t="s">
        <v>15</v>
      </c>
      <c r="BV43" s="290" t="s">
        <v>15</v>
      </c>
      <c r="BW43" s="290" t="s">
        <v>15</v>
      </c>
      <c r="BX43" s="290" t="s">
        <v>15</v>
      </c>
      <c r="BY43" s="290" t="s">
        <v>15</v>
      </c>
      <c r="BZ43" s="290" t="s">
        <v>15</v>
      </c>
      <c r="CA43" s="290" t="s">
        <v>15</v>
      </c>
      <c r="CB43" s="290" t="s">
        <v>15</v>
      </c>
      <c r="CC43" s="290" t="s">
        <v>15</v>
      </c>
      <c r="CD43" s="290" t="s">
        <v>15</v>
      </c>
      <c r="CE43" s="290" t="s">
        <v>15</v>
      </c>
      <c r="CF43" s="290" t="s">
        <v>15</v>
      </c>
      <c r="CG43" s="290" t="s">
        <v>15</v>
      </c>
      <c r="CH43" s="290" t="s">
        <v>15</v>
      </c>
      <c r="CI43" s="290" t="s">
        <v>15</v>
      </c>
      <c r="CJ43" s="290" t="s">
        <v>15</v>
      </c>
      <c r="CK43" s="290" t="s">
        <v>15</v>
      </c>
      <c r="CL43" s="290" t="s">
        <v>113</v>
      </c>
      <c r="CM43" s="290" t="s">
        <v>15</v>
      </c>
      <c r="CN43" s="290" t="s">
        <v>15</v>
      </c>
      <c r="CO43" s="290" t="s">
        <v>15</v>
      </c>
      <c r="CP43" s="290" t="s">
        <v>15</v>
      </c>
      <c r="CQ43" s="290" t="s">
        <v>15</v>
      </c>
      <c r="CR43" s="290" t="s">
        <v>15</v>
      </c>
      <c r="CS43" s="290" t="s">
        <v>15</v>
      </c>
      <c r="CT43" s="290" t="s">
        <v>15</v>
      </c>
      <c r="CU43" s="290" t="s">
        <v>15</v>
      </c>
      <c r="CV43" s="290" t="s">
        <v>15</v>
      </c>
      <c r="CW43" s="290" t="s">
        <v>113</v>
      </c>
      <c r="CX43" s="290" t="s">
        <v>15</v>
      </c>
      <c r="CY43" s="290" t="s">
        <v>15</v>
      </c>
      <c r="CZ43" s="290" t="s">
        <v>15</v>
      </c>
      <c r="DA43" s="290" t="s">
        <v>15</v>
      </c>
      <c r="DB43" s="290" t="s">
        <v>15</v>
      </c>
      <c r="DC43" s="290" t="s">
        <v>15</v>
      </c>
      <c r="DD43" s="290" t="s">
        <v>15</v>
      </c>
    </row>
    <row r="44" spans="1:108" ht="19.5">
      <c r="A44" s="28" t="s">
        <v>30</v>
      </c>
      <c r="B44" s="29" t="s">
        <v>26</v>
      </c>
      <c r="C44" s="291"/>
      <c r="E44" s="64" t="s">
        <v>113</v>
      </c>
      <c r="F44" s="64" t="s">
        <v>113</v>
      </c>
      <c r="G44" s="64" t="s">
        <v>113</v>
      </c>
      <c r="H44" s="64" t="s">
        <v>113</v>
      </c>
      <c r="I44" s="291" t="s">
        <v>113</v>
      </c>
      <c r="J44" s="291" t="s">
        <v>113</v>
      </c>
      <c r="K44" s="291" t="s">
        <v>113</v>
      </c>
      <c r="L44" s="291" t="s">
        <v>113</v>
      </c>
      <c r="M44" s="64" t="s">
        <v>113</v>
      </c>
      <c r="N44" s="64" t="s">
        <v>113</v>
      </c>
      <c r="O44" s="64" t="s">
        <v>113</v>
      </c>
      <c r="P44" s="64" t="s">
        <v>113</v>
      </c>
      <c r="Q44" s="64" t="s">
        <v>15</v>
      </c>
      <c r="R44" s="64" t="s">
        <v>15</v>
      </c>
      <c r="S44" s="64" t="s">
        <v>15</v>
      </c>
      <c r="T44" s="64" t="s">
        <v>15</v>
      </c>
      <c r="U44" s="64" t="s">
        <v>15</v>
      </c>
      <c r="V44" s="64" t="s">
        <v>15</v>
      </c>
      <c r="W44" s="64" t="s">
        <v>113</v>
      </c>
      <c r="X44" s="291" t="s">
        <v>113</v>
      </c>
      <c r="Y44" s="291" t="s">
        <v>15</v>
      </c>
      <c r="Z44" s="291" t="s">
        <v>113</v>
      </c>
      <c r="AA44" s="291" t="s">
        <v>15</v>
      </c>
      <c r="AB44" s="291" t="s">
        <v>15</v>
      </c>
      <c r="AC44" s="291" t="s">
        <v>113</v>
      </c>
      <c r="AD44" s="291" t="s">
        <v>15</v>
      </c>
      <c r="AE44" s="291" t="s">
        <v>15</v>
      </c>
      <c r="AF44" s="291" t="s">
        <v>15</v>
      </c>
      <c r="AG44" s="291" t="s">
        <v>15</v>
      </c>
      <c r="AH44" s="291" t="s">
        <v>113</v>
      </c>
      <c r="AI44" s="291" t="s">
        <v>15</v>
      </c>
      <c r="AJ44" s="291" t="s">
        <v>15</v>
      </c>
      <c r="AK44" s="291" t="s">
        <v>15</v>
      </c>
      <c r="AL44" s="291" t="s">
        <v>15</v>
      </c>
      <c r="AM44" s="291" t="s">
        <v>15</v>
      </c>
      <c r="AN44" s="291" t="s">
        <v>15</v>
      </c>
      <c r="AO44" s="291" t="s">
        <v>15</v>
      </c>
      <c r="AP44" s="291" t="s">
        <v>15</v>
      </c>
      <c r="AQ44" s="291" t="s">
        <v>15</v>
      </c>
      <c r="AR44" s="291" t="s">
        <v>15</v>
      </c>
      <c r="AS44" s="291" t="s">
        <v>15</v>
      </c>
      <c r="AT44" s="291" t="s">
        <v>113</v>
      </c>
      <c r="AU44" s="291" t="s">
        <v>15</v>
      </c>
      <c r="AV44" s="291" t="s">
        <v>15</v>
      </c>
      <c r="AW44" s="291" t="s">
        <v>15</v>
      </c>
      <c r="AX44" s="291" t="s">
        <v>15</v>
      </c>
      <c r="AY44" s="291" t="s">
        <v>15</v>
      </c>
      <c r="AZ44" s="291" t="s">
        <v>15</v>
      </c>
      <c r="BA44" s="291" t="s">
        <v>15</v>
      </c>
      <c r="BB44" s="291" t="s">
        <v>15</v>
      </c>
      <c r="BC44" s="291" t="s">
        <v>15</v>
      </c>
      <c r="BD44" s="291" t="s">
        <v>15</v>
      </c>
      <c r="BE44" s="291" t="s">
        <v>15</v>
      </c>
      <c r="BF44" s="291" t="s">
        <v>15</v>
      </c>
      <c r="BG44" s="291" t="s">
        <v>15</v>
      </c>
      <c r="BH44" s="291" t="s">
        <v>15</v>
      </c>
      <c r="BI44" s="291" t="s">
        <v>15</v>
      </c>
      <c r="BJ44" s="291" t="s">
        <v>113</v>
      </c>
      <c r="BK44" s="291" t="s">
        <v>15</v>
      </c>
      <c r="BL44" s="291" t="s">
        <v>15</v>
      </c>
      <c r="BM44" s="291" t="s">
        <v>15</v>
      </c>
      <c r="BN44" s="291" t="s">
        <v>15</v>
      </c>
      <c r="BO44" s="291" t="s">
        <v>15</v>
      </c>
      <c r="BP44" s="291" t="s">
        <v>15</v>
      </c>
      <c r="BQ44" s="291" t="s">
        <v>15</v>
      </c>
      <c r="BR44" s="291" t="s">
        <v>15</v>
      </c>
      <c r="BS44" s="291" t="s">
        <v>15</v>
      </c>
      <c r="BT44" s="291" t="s">
        <v>15</v>
      </c>
      <c r="BU44" s="291" t="s">
        <v>15</v>
      </c>
      <c r="BV44" s="291" t="s">
        <v>15</v>
      </c>
      <c r="BW44" s="291" t="s">
        <v>15</v>
      </c>
      <c r="BX44" s="291" t="s">
        <v>15</v>
      </c>
      <c r="BY44" s="291" t="s">
        <v>15</v>
      </c>
      <c r="BZ44" s="291" t="s">
        <v>15</v>
      </c>
      <c r="CA44" s="291" t="s">
        <v>15</v>
      </c>
      <c r="CB44" s="291" t="s">
        <v>15</v>
      </c>
      <c r="CC44" s="291" t="s">
        <v>15</v>
      </c>
      <c r="CD44" s="291" t="s">
        <v>15</v>
      </c>
      <c r="CE44" s="291" t="s">
        <v>15</v>
      </c>
      <c r="CF44" s="291" t="s">
        <v>15</v>
      </c>
      <c r="CG44" s="291" t="s">
        <v>15</v>
      </c>
      <c r="CH44" s="291" t="s">
        <v>15</v>
      </c>
      <c r="CI44" s="291" t="s">
        <v>15</v>
      </c>
      <c r="CJ44" s="291" t="s">
        <v>15</v>
      </c>
      <c r="CK44" s="291" t="s">
        <v>15</v>
      </c>
      <c r="CL44" s="291" t="s">
        <v>113</v>
      </c>
      <c r="CM44" s="291" t="s">
        <v>15</v>
      </c>
      <c r="CN44" s="291" t="s">
        <v>15</v>
      </c>
      <c r="CO44" s="291" t="s">
        <v>15</v>
      </c>
      <c r="CP44" s="291" t="s">
        <v>15</v>
      </c>
      <c r="CQ44" s="291" t="s">
        <v>15</v>
      </c>
      <c r="CR44" s="291" t="s">
        <v>15</v>
      </c>
      <c r="CS44" s="291" t="s">
        <v>15</v>
      </c>
      <c r="CT44" s="291" t="s">
        <v>15</v>
      </c>
      <c r="CU44" s="291" t="s">
        <v>15</v>
      </c>
      <c r="CV44" s="291" t="s">
        <v>15</v>
      </c>
      <c r="CW44" s="291" t="s">
        <v>113</v>
      </c>
      <c r="CX44" s="291" t="s">
        <v>15</v>
      </c>
      <c r="CY44" s="291" t="s">
        <v>15</v>
      </c>
      <c r="CZ44" s="291" t="s">
        <v>15</v>
      </c>
      <c r="DA44" s="291" t="s">
        <v>15</v>
      </c>
      <c r="DB44" s="291" t="s">
        <v>15</v>
      </c>
      <c r="DC44" s="291" t="s">
        <v>15</v>
      </c>
      <c r="DD44" s="291" t="s">
        <v>15</v>
      </c>
    </row>
    <row r="45" spans="1:108" ht="19.5">
      <c r="A45" s="28" t="s">
        <v>31</v>
      </c>
      <c r="B45" s="29" t="s">
        <v>26</v>
      </c>
      <c r="C45" s="291"/>
      <c r="E45" s="64" t="s">
        <v>113</v>
      </c>
      <c r="F45" s="64" t="s">
        <v>113</v>
      </c>
      <c r="G45" s="64" t="s">
        <v>113</v>
      </c>
      <c r="H45" s="64" t="s">
        <v>113</v>
      </c>
      <c r="I45" s="291" t="s">
        <v>113</v>
      </c>
      <c r="J45" s="291" t="s">
        <v>113</v>
      </c>
      <c r="K45" s="291" t="s">
        <v>113</v>
      </c>
      <c r="L45" s="291" t="s">
        <v>113</v>
      </c>
      <c r="M45" s="64" t="s">
        <v>113</v>
      </c>
      <c r="N45" s="64" t="s">
        <v>113</v>
      </c>
      <c r="O45" s="64" t="s">
        <v>113</v>
      </c>
      <c r="P45" s="64" t="s">
        <v>113</v>
      </c>
      <c r="Q45" s="64" t="s">
        <v>15</v>
      </c>
      <c r="R45" s="64" t="s">
        <v>15</v>
      </c>
      <c r="S45" s="64" t="s">
        <v>15</v>
      </c>
      <c r="T45" s="64" t="s">
        <v>15</v>
      </c>
      <c r="U45" s="64" t="s">
        <v>15</v>
      </c>
      <c r="V45" s="64" t="s">
        <v>15</v>
      </c>
      <c r="W45" s="64" t="s">
        <v>113</v>
      </c>
      <c r="X45" s="291" t="s">
        <v>113</v>
      </c>
      <c r="Y45" s="291" t="s">
        <v>15</v>
      </c>
      <c r="Z45" s="291" t="s">
        <v>113</v>
      </c>
      <c r="AA45" s="291" t="s">
        <v>15</v>
      </c>
      <c r="AB45" s="291" t="s">
        <v>15</v>
      </c>
      <c r="AC45" s="291" t="s">
        <v>113</v>
      </c>
      <c r="AD45" s="291" t="s">
        <v>15</v>
      </c>
      <c r="AE45" s="291" t="s">
        <v>15</v>
      </c>
      <c r="AF45" s="291" t="s">
        <v>15</v>
      </c>
      <c r="AG45" s="291" t="s">
        <v>15</v>
      </c>
      <c r="AH45" s="291" t="s">
        <v>113</v>
      </c>
      <c r="AI45" s="291" t="s">
        <v>15</v>
      </c>
      <c r="AJ45" s="291" t="s">
        <v>15</v>
      </c>
      <c r="AK45" s="291" t="s">
        <v>15</v>
      </c>
      <c r="AL45" s="291" t="s">
        <v>15</v>
      </c>
      <c r="AM45" s="291" t="s">
        <v>15</v>
      </c>
      <c r="AN45" s="291" t="s">
        <v>15</v>
      </c>
      <c r="AO45" s="291" t="s">
        <v>15</v>
      </c>
      <c r="AP45" s="291" t="s">
        <v>15</v>
      </c>
      <c r="AQ45" s="291" t="s">
        <v>15</v>
      </c>
      <c r="AR45" s="291" t="s">
        <v>15</v>
      </c>
      <c r="AS45" s="291" t="s">
        <v>15</v>
      </c>
      <c r="AT45" s="291" t="s">
        <v>113</v>
      </c>
      <c r="AU45" s="291" t="s">
        <v>15</v>
      </c>
      <c r="AV45" s="291" t="s">
        <v>15</v>
      </c>
      <c r="AW45" s="291" t="s">
        <v>15</v>
      </c>
      <c r="AX45" s="291" t="s">
        <v>15</v>
      </c>
      <c r="AY45" s="291" t="s">
        <v>15</v>
      </c>
      <c r="AZ45" s="291" t="s">
        <v>15</v>
      </c>
      <c r="BA45" s="291" t="s">
        <v>15</v>
      </c>
      <c r="BB45" s="291" t="s">
        <v>15</v>
      </c>
      <c r="BC45" s="291" t="s">
        <v>15</v>
      </c>
      <c r="BD45" s="291" t="s">
        <v>15</v>
      </c>
      <c r="BE45" s="291" t="s">
        <v>15</v>
      </c>
      <c r="BF45" s="291" t="s">
        <v>15</v>
      </c>
      <c r="BG45" s="291" t="s">
        <v>15</v>
      </c>
      <c r="BH45" s="291" t="s">
        <v>15</v>
      </c>
      <c r="BI45" s="291" t="s">
        <v>15</v>
      </c>
      <c r="BJ45" s="291" t="s">
        <v>113</v>
      </c>
      <c r="BK45" s="291" t="s">
        <v>15</v>
      </c>
      <c r="BL45" s="291" t="s">
        <v>15</v>
      </c>
      <c r="BM45" s="291" t="s">
        <v>15</v>
      </c>
      <c r="BN45" s="291" t="s">
        <v>15</v>
      </c>
      <c r="BO45" s="291" t="s">
        <v>15</v>
      </c>
      <c r="BP45" s="291" t="s">
        <v>15</v>
      </c>
      <c r="BQ45" s="291" t="s">
        <v>15</v>
      </c>
      <c r="BR45" s="291" t="s">
        <v>15</v>
      </c>
      <c r="BS45" s="291" t="s">
        <v>15</v>
      </c>
      <c r="BT45" s="291" t="s">
        <v>15</v>
      </c>
      <c r="BU45" s="291" t="s">
        <v>15</v>
      </c>
      <c r="BV45" s="291" t="s">
        <v>15</v>
      </c>
      <c r="BW45" s="291" t="s">
        <v>15</v>
      </c>
      <c r="BX45" s="291" t="s">
        <v>15</v>
      </c>
      <c r="BY45" s="291" t="s">
        <v>15</v>
      </c>
      <c r="BZ45" s="291" t="s">
        <v>15</v>
      </c>
      <c r="CA45" s="291" t="s">
        <v>15</v>
      </c>
      <c r="CB45" s="291" t="s">
        <v>15</v>
      </c>
      <c r="CC45" s="291" t="s">
        <v>15</v>
      </c>
      <c r="CD45" s="291" t="s">
        <v>15</v>
      </c>
      <c r="CE45" s="291" t="s">
        <v>15</v>
      </c>
      <c r="CF45" s="291" t="s">
        <v>15</v>
      </c>
      <c r="CG45" s="291" t="s">
        <v>15</v>
      </c>
      <c r="CH45" s="291" t="s">
        <v>15</v>
      </c>
      <c r="CI45" s="291" t="s">
        <v>15</v>
      </c>
      <c r="CJ45" s="291" t="s">
        <v>15</v>
      </c>
      <c r="CK45" s="291" t="s">
        <v>15</v>
      </c>
      <c r="CL45" s="291" t="s">
        <v>113</v>
      </c>
      <c r="CM45" s="291" t="s">
        <v>15</v>
      </c>
      <c r="CN45" s="291" t="s">
        <v>15</v>
      </c>
      <c r="CO45" s="291" t="s">
        <v>15</v>
      </c>
      <c r="CP45" s="291" t="s">
        <v>15</v>
      </c>
      <c r="CQ45" s="291" t="s">
        <v>15</v>
      </c>
      <c r="CR45" s="291" t="s">
        <v>15</v>
      </c>
      <c r="CS45" s="291" t="s">
        <v>15</v>
      </c>
      <c r="CT45" s="291" t="s">
        <v>15</v>
      </c>
      <c r="CU45" s="291" t="s">
        <v>15</v>
      </c>
      <c r="CV45" s="291" t="s">
        <v>15</v>
      </c>
      <c r="CW45" s="291" t="s">
        <v>113</v>
      </c>
      <c r="CX45" s="291" t="s">
        <v>15</v>
      </c>
      <c r="CY45" s="291" t="s">
        <v>15</v>
      </c>
      <c r="CZ45" s="291" t="s">
        <v>15</v>
      </c>
      <c r="DA45" s="291" t="s">
        <v>15</v>
      </c>
      <c r="DB45" s="291" t="s">
        <v>15</v>
      </c>
      <c r="DC45" s="291" t="s">
        <v>15</v>
      </c>
      <c r="DD45" s="291" t="s">
        <v>15</v>
      </c>
    </row>
    <row r="46" spans="1:108">
      <c r="A46" s="26" t="s">
        <v>36</v>
      </c>
      <c r="B46" s="27" t="s">
        <v>18</v>
      </c>
      <c r="C46" s="290"/>
      <c r="E46" s="290" t="s">
        <v>113</v>
      </c>
      <c r="F46" s="290" t="s">
        <v>113</v>
      </c>
      <c r="G46" s="290" t="s">
        <v>113</v>
      </c>
      <c r="H46" s="290" t="s">
        <v>113</v>
      </c>
      <c r="I46" s="290" t="s">
        <v>113</v>
      </c>
      <c r="J46" s="290" t="s">
        <v>113</v>
      </c>
      <c r="K46" s="290" t="s">
        <v>113</v>
      </c>
      <c r="L46" s="290" t="s">
        <v>113</v>
      </c>
      <c r="M46" s="290" t="s">
        <v>113</v>
      </c>
      <c r="N46" s="290" t="s">
        <v>113</v>
      </c>
      <c r="O46" s="290" t="s">
        <v>113</v>
      </c>
      <c r="P46" s="290" t="s">
        <v>113</v>
      </c>
      <c r="Q46" s="290" t="s">
        <v>15</v>
      </c>
      <c r="R46" s="290" t="s">
        <v>15</v>
      </c>
      <c r="S46" s="290" t="s">
        <v>15</v>
      </c>
      <c r="T46" s="290" t="s">
        <v>15</v>
      </c>
      <c r="U46" s="290" t="s">
        <v>15</v>
      </c>
      <c r="V46" s="290" t="s">
        <v>15</v>
      </c>
      <c r="W46" s="290" t="s">
        <v>113</v>
      </c>
      <c r="X46" s="290" t="s">
        <v>113</v>
      </c>
      <c r="Y46" s="290" t="s">
        <v>15</v>
      </c>
      <c r="Z46" s="290" t="s">
        <v>113</v>
      </c>
      <c r="AA46" s="290" t="s">
        <v>15</v>
      </c>
      <c r="AB46" s="290" t="s">
        <v>15</v>
      </c>
      <c r="AC46" s="290" t="s">
        <v>113</v>
      </c>
      <c r="AD46" s="290" t="s">
        <v>15</v>
      </c>
      <c r="AE46" s="290" t="s">
        <v>15</v>
      </c>
      <c r="AF46" s="290" t="s">
        <v>15</v>
      </c>
      <c r="AG46" s="290" t="s">
        <v>15</v>
      </c>
      <c r="AH46" s="290" t="s">
        <v>113</v>
      </c>
      <c r="AI46" s="290" t="s">
        <v>15</v>
      </c>
      <c r="AJ46" s="290" t="s">
        <v>15</v>
      </c>
      <c r="AK46" s="290" t="s">
        <v>15</v>
      </c>
      <c r="AL46" s="290" t="s">
        <v>15</v>
      </c>
      <c r="AM46" s="290" t="s">
        <v>15</v>
      </c>
      <c r="AN46" s="290" t="s">
        <v>15</v>
      </c>
      <c r="AO46" s="290" t="s">
        <v>15</v>
      </c>
      <c r="AP46" s="290" t="s">
        <v>15</v>
      </c>
      <c r="AQ46" s="290" t="s">
        <v>15</v>
      </c>
      <c r="AR46" s="290" t="s">
        <v>15</v>
      </c>
      <c r="AS46" s="290" t="s">
        <v>15</v>
      </c>
      <c r="AT46" s="290" t="s">
        <v>113</v>
      </c>
      <c r="AU46" s="290" t="s">
        <v>15</v>
      </c>
      <c r="AV46" s="290" t="s">
        <v>15</v>
      </c>
      <c r="AW46" s="290" t="s">
        <v>15</v>
      </c>
      <c r="AX46" s="290" t="s">
        <v>15</v>
      </c>
      <c r="AY46" s="290" t="s">
        <v>15</v>
      </c>
      <c r="AZ46" s="290" t="s">
        <v>15</v>
      </c>
      <c r="BA46" s="290" t="s">
        <v>15</v>
      </c>
      <c r="BB46" s="290" t="s">
        <v>15</v>
      </c>
      <c r="BC46" s="290" t="s">
        <v>15</v>
      </c>
      <c r="BD46" s="290" t="s">
        <v>15</v>
      </c>
      <c r="BE46" s="290" t="s">
        <v>15</v>
      </c>
      <c r="BF46" s="290" t="s">
        <v>15</v>
      </c>
      <c r="BG46" s="290" t="s">
        <v>15</v>
      </c>
      <c r="BH46" s="290" t="s">
        <v>15</v>
      </c>
      <c r="BI46" s="290" t="s">
        <v>15</v>
      </c>
      <c r="BJ46" s="290" t="s">
        <v>113</v>
      </c>
      <c r="BK46" s="290" t="s">
        <v>15</v>
      </c>
      <c r="BL46" s="290" t="s">
        <v>15</v>
      </c>
      <c r="BM46" s="290" t="s">
        <v>15</v>
      </c>
      <c r="BN46" s="290" t="s">
        <v>15</v>
      </c>
      <c r="BO46" s="290" t="s">
        <v>15</v>
      </c>
      <c r="BP46" s="290" t="s">
        <v>15</v>
      </c>
      <c r="BQ46" s="290" t="s">
        <v>15</v>
      </c>
      <c r="BR46" s="290" t="s">
        <v>15</v>
      </c>
      <c r="BS46" s="290" t="s">
        <v>15</v>
      </c>
      <c r="BT46" s="290" t="s">
        <v>15</v>
      </c>
      <c r="BU46" s="290" t="s">
        <v>15</v>
      </c>
      <c r="BV46" s="290" t="s">
        <v>15</v>
      </c>
      <c r="BW46" s="290" t="s">
        <v>15</v>
      </c>
      <c r="BX46" s="290" t="s">
        <v>15</v>
      </c>
      <c r="BY46" s="290" t="s">
        <v>15</v>
      </c>
      <c r="BZ46" s="290" t="s">
        <v>15</v>
      </c>
      <c r="CA46" s="290" t="s">
        <v>15</v>
      </c>
      <c r="CB46" s="290" t="s">
        <v>15</v>
      </c>
      <c r="CC46" s="290" t="s">
        <v>15</v>
      </c>
      <c r="CD46" s="290" t="s">
        <v>15</v>
      </c>
      <c r="CE46" s="290" t="s">
        <v>15</v>
      </c>
      <c r="CF46" s="290" t="s">
        <v>15</v>
      </c>
      <c r="CG46" s="290" t="s">
        <v>15</v>
      </c>
      <c r="CH46" s="290" t="s">
        <v>15</v>
      </c>
      <c r="CI46" s="290" t="s">
        <v>15</v>
      </c>
      <c r="CJ46" s="290" t="s">
        <v>15</v>
      </c>
      <c r="CK46" s="290" t="s">
        <v>15</v>
      </c>
      <c r="CL46" s="290" t="s">
        <v>113</v>
      </c>
      <c r="CM46" s="290" t="s">
        <v>15</v>
      </c>
      <c r="CN46" s="290" t="s">
        <v>15</v>
      </c>
      <c r="CO46" s="290" t="s">
        <v>15</v>
      </c>
      <c r="CP46" s="290" t="s">
        <v>15</v>
      </c>
      <c r="CQ46" s="290" t="s">
        <v>15</v>
      </c>
      <c r="CR46" s="290" t="s">
        <v>15</v>
      </c>
      <c r="CS46" s="290" t="s">
        <v>15</v>
      </c>
      <c r="CT46" s="290" t="s">
        <v>15</v>
      </c>
      <c r="CU46" s="290" t="s">
        <v>15</v>
      </c>
      <c r="CV46" s="290" t="s">
        <v>15</v>
      </c>
      <c r="CW46" s="290" t="s">
        <v>113</v>
      </c>
      <c r="CX46" s="290" t="s">
        <v>15</v>
      </c>
      <c r="CY46" s="290" t="s">
        <v>15</v>
      </c>
      <c r="CZ46" s="290" t="s">
        <v>15</v>
      </c>
      <c r="DA46" s="290" t="s">
        <v>15</v>
      </c>
      <c r="DB46" s="290" t="s">
        <v>15</v>
      </c>
      <c r="DC46" s="290" t="s">
        <v>15</v>
      </c>
      <c r="DD46" s="290" t="s">
        <v>15</v>
      </c>
    </row>
    <row r="47" spans="1:108" ht="19.5">
      <c r="A47" s="28" t="s">
        <v>37</v>
      </c>
      <c r="B47" s="29" t="s">
        <v>26</v>
      </c>
      <c r="C47" s="291"/>
      <c r="E47" s="64" t="s">
        <v>113</v>
      </c>
      <c r="F47" s="64" t="s">
        <v>113</v>
      </c>
      <c r="G47" s="64" t="s">
        <v>113</v>
      </c>
      <c r="H47" s="64" t="s">
        <v>113</v>
      </c>
      <c r="I47" s="291" t="s">
        <v>113</v>
      </c>
      <c r="J47" s="291" t="s">
        <v>113</v>
      </c>
      <c r="K47" s="291" t="s">
        <v>113</v>
      </c>
      <c r="L47" s="291" t="s">
        <v>113</v>
      </c>
      <c r="M47" s="64" t="s">
        <v>113</v>
      </c>
      <c r="N47" s="64" t="s">
        <v>113</v>
      </c>
      <c r="O47" s="64" t="s">
        <v>113</v>
      </c>
      <c r="P47" s="64" t="s">
        <v>113</v>
      </c>
      <c r="Q47" s="64" t="s">
        <v>15</v>
      </c>
      <c r="R47" s="64" t="s">
        <v>15</v>
      </c>
      <c r="S47" s="64" t="s">
        <v>15</v>
      </c>
      <c r="T47" s="64" t="s">
        <v>15</v>
      </c>
      <c r="U47" s="64" t="s">
        <v>15</v>
      </c>
      <c r="V47" s="64" t="s">
        <v>15</v>
      </c>
      <c r="W47" s="64" t="s">
        <v>113</v>
      </c>
      <c r="X47" s="291" t="s">
        <v>113</v>
      </c>
      <c r="Y47" s="291" t="s">
        <v>15</v>
      </c>
      <c r="Z47" s="291" t="s">
        <v>113</v>
      </c>
      <c r="AA47" s="291" t="s">
        <v>15</v>
      </c>
      <c r="AB47" s="291" t="s">
        <v>15</v>
      </c>
      <c r="AC47" s="291" t="s">
        <v>113</v>
      </c>
      <c r="AD47" s="291" t="s">
        <v>15</v>
      </c>
      <c r="AE47" s="291" t="s">
        <v>15</v>
      </c>
      <c r="AF47" s="291" t="s">
        <v>15</v>
      </c>
      <c r="AG47" s="291" t="s">
        <v>15</v>
      </c>
      <c r="AH47" s="291" t="s">
        <v>113</v>
      </c>
      <c r="AI47" s="291" t="s">
        <v>15</v>
      </c>
      <c r="AJ47" s="291" t="s">
        <v>15</v>
      </c>
      <c r="AK47" s="291" t="s">
        <v>15</v>
      </c>
      <c r="AL47" s="291" t="s">
        <v>15</v>
      </c>
      <c r="AM47" s="291" t="s">
        <v>15</v>
      </c>
      <c r="AN47" s="291" t="s">
        <v>15</v>
      </c>
      <c r="AO47" s="291" t="s">
        <v>15</v>
      </c>
      <c r="AP47" s="291" t="s">
        <v>15</v>
      </c>
      <c r="AQ47" s="291" t="s">
        <v>15</v>
      </c>
      <c r="AR47" s="291" t="s">
        <v>15</v>
      </c>
      <c r="AS47" s="291" t="s">
        <v>15</v>
      </c>
      <c r="AT47" s="291" t="s">
        <v>113</v>
      </c>
      <c r="AU47" s="291" t="s">
        <v>15</v>
      </c>
      <c r="AV47" s="291" t="s">
        <v>15</v>
      </c>
      <c r="AW47" s="291" t="s">
        <v>15</v>
      </c>
      <c r="AX47" s="291" t="s">
        <v>15</v>
      </c>
      <c r="AY47" s="291" t="s">
        <v>15</v>
      </c>
      <c r="AZ47" s="291" t="s">
        <v>15</v>
      </c>
      <c r="BA47" s="291" t="s">
        <v>15</v>
      </c>
      <c r="BB47" s="291" t="s">
        <v>15</v>
      </c>
      <c r="BC47" s="291" t="s">
        <v>15</v>
      </c>
      <c r="BD47" s="291" t="s">
        <v>15</v>
      </c>
      <c r="BE47" s="291" t="s">
        <v>15</v>
      </c>
      <c r="BF47" s="291" t="s">
        <v>15</v>
      </c>
      <c r="BG47" s="291" t="s">
        <v>15</v>
      </c>
      <c r="BH47" s="291" t="s">
        <v>15</v>
      </c>
      <c r="BI47" s="291" t="s">
        <v>15</v>
      </c>
      <c r="BJ47" s="291" t="s">
        <v>113</v>
      </c>
      <c r="BK47" s="291" t="s">
        <v>15</v>
      </c>
      <c r="BL47" s="291" t="s">
        <v>15</v>
      </c>
      <c r="BM47" s="291" t="s">
        <v>15</v>
      </c>
      <c r="BN47" s="291" t="s">
        <v>15</v>
      </c>
      <c r="BO47" s="291" t="s">
        <v>15</v>
      </c>
      <c r="BP47" s="291" t="s">
        <v>15</v>
      </c>
      <c r="BQ47" s="291" t="s">
        <v>15</v>
      </c>
      <c r="BR47" s="291" t="s">
        <v>15</v>
      </c>
      <c r="BS47" s="291" t="s">
        <v>15</v>
      </c>
      <c r="BT47" s="291" t="s">
        <v>15</v>
      </c>
      <c r="BU47" s="291" t="s">
        <v>15</v>
      </c>
      <c r="BV47" s="291" t="s">
        <v>15</v>
      </c>
      <c r="BW47" s="291" t="s">
        <v>15</v>
      </c>
      <c r="BX47" s="291" t="s">
        <v>15</v>
      </c>
      <c r="BY47" s="291" t="s">
        <v>15</v>
      </c>
      <c r="BZ47" s="291" t="s">
        <v>15</v>
      </c>
      <c r="CA47" s="291" t="s">
        <v>15</v>
      </c>
      <c r="CB47" s="291" t="s">
        <v>15</v>
      </c>
      <c r="CC47" s="291" t="s">
        <v>15</v>
      </c>
      <c r="CD47" s="291" t="s">
        <v>15</v>
      </c>
      <c r="CE47" s="291" t="s">
        <v>15</v>
      </c>
      <c r="CF47" s="291" t="s">
        <v>15</v>
      </c>
      <c r="CG47" s="291" t="s">
        <v>15</v>
      </c>
      <c r="CH47" s="291" t="s">
        <v>15</v>
      </c>
      <c r="CI47" s="291" t="s">
        <v>15</v>
      </c>
      <c r="CJ47" s="291" t="s">
        <v>15</v>
      </c>
      <c r="CK47" s="291" t="s">
        <v>15</v>
      </c>
      <c r="CL47" s="291" t="s">
        <v>113</v>
      </c>
      <c r="CM47" s="291" t="s">
        <v>15</v>
      </c>
      <c r="CN47" s="291" t="s">
        <v>15</v>
      </c>
      <c r="CO47" s="291" t="s">
        <v>15</v>
      </c>
      <c r="CP47" s="291" t="s">
        <v>15</v>
      </c>
      <c r="CQ47" s="291" t="s">
        <v>15</v>
      </c>
      <c r="CR47" s="291" t="s">
        <v>15</v>
      </c>
      <c r="CS47" s="291" t="s">
        <v>15</v>
      </c>
      <c r="CT47" s="291" t="s">
        <v>15</v>
      </c>
      <c r="CU47" s="291" t="s">
        <v>15</v>
      </c>
      <c r="CV47" s="291" t="s">
        <v>15</v>
      </c>
      <c r="CW47" s="291" t="s">
        <v>113</v>
      </c>
      <c r="CX47" s="291" t="s">
        <v>15</v>
      </c>
      <c r="CY47" s="291" t="s">
        <v>15</v>
      </c>
      <c r="CZ47" s="291" t="s">
        <v>15</v>
      </c>
      <c r="DA47" s="291" t="s">
        <v>15</v>
      </c>
      <c r="DB47" s="291" t="s">
        <v>15</v>
      </c>
      <c r="DC47" s="291" t="s">
        <v>15</v>
      </c>
      <c r="DD47" s="291" t="s">
        <v>15</v>
      </c>
    </row>
    <row r="48" spans="1:108" ht="19.5">
      <c r="A48" s="28" t="s">
        <v>38</v>
      </c>
      <c r="B48" s="29" t="s">
        <v>26</v>
      </c>
      <c r="C48" s="291"/>
      <c r="E48" s="64" t="s">
        <v>113</v>
      </c>
      <c r="F48" s="64" t="s">
        <v>113</v>
      </c>
      <c r="G48" s="64" t="s">
        <v>113</v>
      </c>
      <c r="H48" s="64" t="s">
        <v>113</v>
      </c>
      <c r="I48" s="291" t="s">
        <v>113</v>
      </c>
      <c r="J48" s="291" t="s">
        <v>113</v>
      </c>
      <c r="K48" s="291" t="s">
        <v>113</v>
      </c>
      <c r="L48" s="291" t="s">
        <v>113</v>
      </c>
      <c r="M48" s="64" t="s">
        <v>113</v>
      </c>
      <c r="N48" s="64" t="s">
        <v>113</v>
      </c>
      <c r="O48" s="64" t="s">
        <v>113</v>
      </c>
      <c r="P48" s="64" t="s">
        <v>113</v>
      </c>
      <c r="Q48" s="64" t="s">
        <v>15</v>
      </c>
      <c r="R48" s="64" t="s">
        <v>15</v>
      </c>
      <c r="S48" s="64" t="s">
        <v>15</v>
      </c>
      <c r="T48" s="64" t="s">
        <v>15</v>
      </c>
      <c r="U48" s="64" t="s">
        <v>15</v>
      </c>
      <c r="V48" s="64" t="s">
        <v>15</v>
      </c>
      <c r="W48" s="64" t="s">
        <v>113</v>
      </c>
      <c r="X48" s="291" t="s">
        <v>113</v>
      </c>
      <c r="Y48" s="291" t="s">
        <v>15</v>
      </c>
      <c r="Z48" s="291" t="s">
        <v>113</v>
      </c>
      <c r="AA48" s="291" t="s">
        <v>15</v>
      </c>
      <c r="AB48" s="291" t="s">
        <v>15</v>
      </c>
      <c r="AC48" s="291" t="s">
        <v>113</v>
      </c>
      <c r="AD48" s="291" t="s">
        <v>15</v>
      </c>
      <c r="AE48" s="291" t="s">
        <v>15</v>
      </c>
      <c r="AF48" s="291" t="s">
        <v>15</v>
      </c>
      <c r="AG48" s="291" t="s">
        <v>15</v>
      </c>
      <c r="AH48" s="291" t="s">
        <v>113</v>
      </c>
      <c r="AI48" s="291" t="s">
        <v>15</v>
      </c>
      <c r="AJ48" s="291" t="s">
        <v>15</v>
      </c>
      <c r="AK48" s="291" t="s">
        <v>15</v>
      </c>
      <c r="AL48" s="291" t="s">
        <v>15</v>
      </c>
      <c r="AM48" s="291" t="s">
        <v>15</v>
      </c>
      <c r="AN48" s="291" t="s">
        <v>15</v>
      </c>
      <c r="AO48" s="291" t="s">
        <v>15</v>
      </c>
      <c r="AP48" s="291" t="s">
        <v>15</v>
      </c>
      <c r="AQ48" s="291" t="s">
        <v>15</v>
      </c>
      <c r="AR48" s="291" t="s">
        <v>15</v>
      </c>
      <c r="AS48" s="291" t="s">
        <v>15</v>
      </c>
      <c r="AT48" s="291" t="s">
        <v>113</v>
      </c>
      <c r="AU48" s="291" t="s">
        <v>15</v>
      </c>
      <c r="AV48" s="291" t="s">
        <v>15</v>
      </c>
      <c r="AW48" s="291" t="s">
        <v>15</v>
      </c>
      <c r="AX48" s="291" t="s">
        <v>15</v>
      </c>
      <c r="AY48" s="291" t="s">
        <v>15</v>
      </c>
      <c r="AZ48" s="291" t="s">
        <v>15</v>
      </c>
      <c r="BA48" s="291" t="s">
        <v>15</v>
      </c>
      <c r="BB48" s="291" t="s">
        <v>15</v>
      </c>
      <c r="BC48" s="291" t="s">
        <v>15</v>
      </c>
      <c r="BD48" s="291" t="s">
        <v>15</v>
      </c>
      <c r="BE48" s="291" t="s">
        <v>15</v>
      </c>
      <c r="BF48" s="291" t="s">
        <v>15</v>
      </c>
      <c r="BG48" s="291" t="s">
        <v>15</v>
      </c>
      <c r="BH48" s="291" t="s">
        <v>15</v>
      </c>
      <c r="BI48" s="291" t="s">
        <v>15</v>
      </c>
      <c r="BJ48" s="291" t="s">
        <v>113</v>
      </c>
      <c r="BK48" s="291" t="s">
        <v>15</v>
      </c>
      <c r="BL48" s="291" t="s">
        <v>15</v>
      </c>
      <c r="BM48" s="291" t="s">
        <v>15</v>
      </c>
      <c r="BN48" s="291" t="s">
        <v>15</v>
      </c>
      <c r="BO48" s="291" t="s">
        <v>15</v>
      </c>
      <c r="BP48" s="291" t="s">
        <v>15</v>
      </c>
      <c r="BQ48" s="291" t="s">
        <v>15</v>
      </c>
      <c r="BR48" s="291" t="s">
        <v>15</v>
      </c>
      <c r="BS48" s="291" t="s">
        <v>15</v>
      </c>
      <c r="BT48" s="291" t="s">
        <v>15</v>
      </c>
      <c r="BU48" s="291" t="s">
        <v>15</v>
      </c>
      <c r="BV48" s="291" t="s">
        <v>15</v>
      </c>
      <c r="BW48" s="291" t="s">
        <v>15</v>
      </c>
      <c r="BX48" s="291" t="s">
        <v>15</v>
      </c>
      <c r="BY48" s="291" t="s">
        <v>15</v>
      </c>
      <c r="BZ48" s="291" t="s">
        <v>15</v>
      </c>
      <c r="CA48" s="291" t="s">
        <v>15</v>
      </c>
      <c r="CB48" s="291" t="s">
        <v>15</v>
      </c>
      <c r="CC48" s="291" t="s">
        <v>15</v>
      </c>
      <c r="CD48" s="291" t="s">
        <v>15</v>
      </c>
      <c r="CE48" s="291" t="s">
        <v>15</v>
      </c>
      <c r="CF48" s="291" t="s">
        <v>15</v>
      </c>
      <c r="CG48" s="291" t="s">
        <v>15</v>
      </c>
      <c r="CH48" s="291" t="s">
        <v>15</v>
      </c>
      <c r="CI48" s="291" t="s">
        <v>15</v>
      </c>
      <c r="CJ48" s="291" t="s">
        <v>15</v>
      </c>
      <c r="CK48" s="291" t="s">
        <v>15</v>
      </c>
      <c r="CL48" s="291" t="s">
        <v>113</v>
      </c>
      <c r="CM48" s="291" t="s">
        <v>15</v>
      </c>
      <c r="CN48" s="291" t="s">
        <v>15</v>
      </c>
      <c r="CO48" s="291" t="s">
        <v>15</v>
      </c>
      <c r="CP48" s="291" t="s">
        <v>15</v>
      </c>
      <c r="CQ48" s="291" t="s">
        <v>15</v>
      </c>
      <c r="CR48" s="291" t="s">
        <v>15</v>
      </c>
      <c r="CS48" s="291" t="s">
        <v>15</v>
      </c>
      <c r="CT48" s="291" t="s">
        <v>15</v>
      </c>
      <c r="CU48" s="291" t="s">
        <v>15</v>
      </c>
      <c r="CV48" s="291" t="s">
        <v>15</v>
      </c>
      <c r="CW48" s="291" t="s">
        <v>113</v>
      </c>
      <c r="CX48" s="291" t="s">
        <v>15</v>
      </c>
      <c r="CY48" s="291" t="s">
        <v>15</v>
      </c>
      <c r="CZ48" s="291" t="s">
        <v>15</v>
      </c>
      <c r="DA48" s="291" t="s">
        <v>15</v>
      </c>
      <c r="DB48" s="291" t="s">
        <v>15</v>
      </c>
      <c r="DC48" s="291" t="s">
        <v>15</v>
      </c>
      <c r="DD48" s="291" t="s">
        <v>15</v>
      </c>
    </row>
    <row r="49" spans="1:108">
      <c r="A49" s="26" t="s">
        <v>39</v>
      </c>
      <c r="B49" s="27" t="s">
        <v>18</v>
      </c>
      <c r="C49" s="290"/>
      <c r="E49" s="290" t="s">
        <v>113</v>
      </c>
      <c r="F49" s="290" t="s">
        <v>113</v>
      </c>
      <c r="G49" s="290" t="s">
        <v>113</v>
      </c>
      <c r="H49" s="290" t="s">
        <v>113</v>
      </c>
      <c r="I49" s="290" t="s">
        <v>113</v>
      </c>
      <c r="J49" s="290" t="s">
        <v>113</v>
      </c>
      <c r="K49" s="290" t="s">
        <v>113</v>
      </c>
      <c r="L49" s="290" t="s">
        <v>113</v>
      </c>
      <c r="M49" s="290" t="s">
        <v>113</v>
      </c>
      <c r="N49" s="290" t="s">
        <v>113</v>
      </c>
      <c r="O49" s="290" t="s">
        <v>113</v>
      </c>
      <c r="P49" s="290" t="s">
        <v>113</v>
      </c>
      <c r="Q49" s="290" t="s">
        <v>15</v>
      </c>
      <c r="R49" s="290" t="s">
        <v>15</v>
      </c>
      <c r="S49" s="290" t="s">
        <v>15</v>
      </c>
      <c r="T49" s="290" t="s">
        <v>15</v>
      </c>
      <c r="U49" s="290" t="s">
        <v>15</v>
      </c>
      <c r="V49" s="290" t="s">
        <v>15</v>
      </c>
      <c r="W49" s="290" t="s">
        <v>113</v>
      </c>
      <c r="X49" s="290" t="s">
        <v>113</v>
      </c>
      <c r="Y49" s="290" t="s">
        <v>15</v>
      </c>
      <c r="Z49" s="290" t="s">
        <v>113</v>
      </c>
      <c r="AA49" s="290" t="s">
        <v>15</v>
      </c>
      <c r="AB49" s="290" t="s">
        <v>15</v>
      </c>
      <c r="AC49" s="290" t="s">
        <v>113</v>
      </c>
      <c r="AD49" s="290" t="s">
        <v>15</v>
      </c>
      <c r="AE49" s="290" t="s">
        <v>15</v>
      </c>
      <c r="AF49" s="290" t="s">
        <v>15</v>
      </c>
      <c r="AG49" s="290" t="s">
        <v>15</v>
      </c>
      <c r="AH49" s="290" t="s">
        <v>113</v>
      </c>
      <c r="AI49" s="290" t="s">
        <v>15</v>
      </c>
      <c r="AJ49" s="290" t="s">
        <v>15</v>
      </c>
      <c r="AK49" s="290" t="s">
        <v>15</v>
      </c>
      <c r="AL49" s="290" t="s">
        <v>15</v>
      </c>
      <c r="AM49" s="290" t="s">
        <v>15</v>
      </c>
      <c r="AN49" s="290" t="s">
        <v>15</v>
      </c>
      <c r="AO49" s="290" t="s">
        <v>15</v>
      </c>
      <c r="AP49" s="290" t="s">
        <v>15</v>
      </c>
      <c r="AQ49" s="290" t="s">
        <v>15</v>
      </c>
      <c r="AR49" s="290" t="s">
        <v>15</v>
      </c>
      <c r="AS49" s="290" t="s">
        <v>15</v>
      </c>
      <c r="AT49" s="290" t="s">
        <v>113</v>
      </c>
      <c r="AU49" s="290" t="s">
        <v>15</v>
      </c>
      <c r="AV49" s="290" t="s">
        <v>15</v>
      </c>
      <c r="AW49" s="290" t="s">
        <v>15</v>
      </c>
      <c r="AX49" s="290" t="s">
        <v>15</v>
      </c>
      <c r="AY49" s="290" t="s">
        <v>15</v>
      </c>
      <c r="AZ49" s="290" t="s">
        <v>15</v>
      </c>
      <c r="BA49" s="290" t="s">
        <v>15</v>
      </c>
      <c r="BB49" s="290" t="s">
        <v>15</v>
      </c>
      <c r="BC49" s="290" t="s">
        <v>15</v>
      </c>
      <c r="BD49" s="290" t="s">
        <v>15</v>
      </c>
      <c r="BE49" s="290" t="s">
        <v>15</v>
      </c>
      <c r="BF49" s="290" t="s">
        <v>15</v>
      </c>
      <c r="BG49" s="290" t="s">
        <v>15</v>
      </c>
      <c r="BH49" s="290" t="s">
        <v>15</v>
      </c>
      <c r="BI49" s="290" t="s">
        <v>15</v>
      </c>
      <c r="BJ49" s="290" t="s">
        <v>113</v>
      </c>
      <c r="BK49" s="290" t="s">
        <v>15</v>
      </c>
      <c r="BL49" s="290" t="s">
        <v>15</v>
      </c>
      <c r="BM49" s="290" t="s">
        <v>15</v>
      </c>
      <c r="BN49" s="290" t="s">
        <v>15</v>
      </c>
      <c r="BO49" s="290" t="s">
        <v>15</v>
      </c>
      <c r="BP49" s="290" t="s">
        <v>15</v>
      </c>
      <c r="BQ49" s="290" t="s">
        <v>15</v>
      </c>
      <c r="BR49" s="290" t="s">
        <v>15</v>
      </c>
      <c r="BS49" s="290" t="s">
        <v>15</v>
      </c>
      <c r="BT49" s="290" t="s">
        <v>15</v>
      </c>
      <c r="BU49" s="290" t="s">
        <v>15</v>
      </c>
      <c r="BV49" s="290" t="s">
        <v>15</v>
      </c>
      <c r="BW49" s="290" t="s">
        <v>15</v>
      </c>
      <c r="BX49" s="290" t="s">
        <v>15</v>
      </c>
      <c r="BY49" s="290" t="s">
        <v>15</v>
      </c>
      <c r="BZ49" s="290" t="s">
        <v>15</v>
      </c>
      <c r="CA49" s="290" t="s">
        <v>15</v>
      </c>
      <c r="CB49" s="290" t="s">
        <v>15</v>
      </c>
      <c r="CC49" s="290" t="s">
        <v>15</v>
      </c>
      <c r="CD49" s="290" t="s">
        <v>15</v>
      </c>
      <c r="CE49" s="290" t="s">
        <v>15</v>
      </c>
      <c r="CF49" s="290" t="s">
        <v>15</v>
      </c>
      <c r="CG49" s="290" t="s">
        <v>15</v>
      </c>
      <c r="CH49" s="290" t="s">
        <v>15</v>
      </c>
      <c r="CI49" s="290" t="s">
        <v>15</v>
      </c>
      <c r="CJ49" s="290" t="s">
        <v>15</v>
      </c>
      <c r="CK49" s="290" t="s">
        <v>15</v>
      </c>
      <c r="CL49" s="290" t="s">
        <v>113</v>
      </c>
      <c r="CM49" s="290" t="s">
        <v>15</v>
      </c>
      <c r="CN49" s="290" t="s">
        <v>15</v>
      </c>
      <c r="CO49" s="290" t="s">
        <v>15</v>
      </c>
      <c r="CP49" s="290" t="s">
        <v>15</v>
      </c>
      <c r="CQ49" s="290" t="s">
        <v>15</v>
      </c>
      <c r="CR49" s="290" t="s">
        <v>15</v>
      </c>
      <c r="CS49" s="290" t="s">
        <v>15</v>
      </c>
      <c r="CT49" s="290" t="s">
        <v>15</v>
      </c>
      <c r="CU49" s="290" t="s">
        <v>15</v>
      </c>
      <c r="CV49" s="290" t="s">
        <v>15</v>
      </c>
      <c r="CW49" s="290" t="s">
        <v>113</v>
      </c>
      <c r="CX49" s="290" t="s">
        <v>15</v>
      </c>
      <c r="CY49" s="290" t="s">
        <v>15</v>
      </c>
      <c r="CZ49" s="290" t="s">
        <v>15</v>
      </c>
      <c r="DA49" s="290" t="s">
        <v>15</v>
      </c>
      <c r="DB49" s="290" t="s">
        <v>15</v>
      </c>
      <c r="DC49" s="290" t="s">
        <v>15</v>
      </c>
      <c r="DD49" s="290" t="s">
        <v>15</v>
      </c>
    </row>
    <row r="50" spans="1:108" ht="19.5">
      <c r="A50" s="28" t="s">
        <v>37</v>
      </c>
      <c r="B50" s="29" t="s">
        <v>26</v>
      </c>
      <c r="C50" s="291"/>
      <c r="E50" s="64" t="s">
        <v>113</v>
      </c>
      <c r="F50" s="64" t="s">
        <v>113</v>
      </c>
      <c r="G50" s="64" t="s">
        <v>113</v>
      </c>
      <c r="H50" s="64" t="s">
        <v>113</v>
      </c>
      <c r="I50" s="291" t="s">
        <v>113</v>
      </c>
      <c r="J50" s="291" t="s">
        <v>113</v>
      </c>
      <c r="K50" s="291" t="s">
        <v>113</v>
      </c>
      <c r="L50" s="291" t="s">
        <v>113</v>
      </c>
      <c r="M50" s="64" t="s">
        <v>113</v>
      </c>
      <c r="N50" s="64" t="s">
        <v>113</v>
      </c>
      <c r="O50" s="64" t="s">
        <v>113</v>
      </c>
      <c r="P50" s="64" t="s">
        <v>113</v>
      </c>
      <c r="Q50" s="64" t="s">
        <v>15</v>
      </c>
      <c r="R50" s="64" t="s">
        <v>15</v>
      </c>
      <c r="S50" s="64" t="s">
        <v>15</v>
      </c>
      <c r="T50" s="64" t="s">
        <v>15</v>
      </c>
      <c r="U50" s="64" t="s">
        <v>15</v>
      </c>
      <c r="V50" s="64" t="s">
        <v>15</v>
      </c>
      <c r="W50" s="64" t="s">
        <v>113</v>
      </c>
      <c r="X50" s="291" t="s">
        <v>113</v>
      </c>
      <c r="Y50" s="291" t="s">
        <v>15</v>
      </c>
      <c r="Z50" s="291" t="s">
        <v>113</v>
      </c>
      <c r="AA50" s="291" t="s">
        <v>15</v>
      </c>
      <c r="AB50" s="291" t="s">
        <v>15</v>
      </c>
      <c r="AC50" s="291" t="s">
        <v>113</v>
      </c>
      <c r="AD50" s="291" t="s">
        <v>15</v>
      </c>
      <c r="AE50" s="291" t="s">
        <v>15</v>
      </c>
      <c r="AF50" s="291" t="s">
        <v>15</v>
      </c>
      <c r="AG50" s="291" t="s">
        <v>15</v>
      </c>
      <c r="AH50" s="291" t="s">
        <v>113</v>
      </c>
      <c r="AI50" s="291" t="s">
        <v>15</v>
      </c>
      <c r="AJ50" s="291" t="s">
        <v>15</v>
      </c>
      <c r="AK50" s="291" t="s">
        <v>15</v>
      </c>
      <c r="AL50" s="291" t="s">
        <v>15</v>
      </c>
      <c r="AM50" s="291" t="s">
        <v>15</v>
      </c>
      <c r="AN50" s="291" t="s">
        <v>15</v>
      </c>
      <c r="AO50" s="291" t="s">
        <v>15</v>
      </c>
      <c r="AP50" s="291" t="s">
        <v>15</v>
      </c>
      <c r="AQ50" s="291" t="s">
        <v>15</v>
      </c>
      <c r="AR50" s="291" t="s">
        <v>15</v>
      </c>
      <c r="AS50" s="291" t="s">
        <v>15</v>
      </c>
      <c r="AT50" s="291" t="s">
        <v>113</v>
      </c>
      <c r="AU50" s="291" t="s">
        <v>15</v>
      </c>
      <c r="AV50" s="291" t="s">
        <v>15</v>
      </c>
      <c r="AW50" s="291" t="s">
        <v>15</v>
      </c>
      <c r="AX50" s="291" t="s">
        <v>15</v>
      </c>
      <c r="AY50" s="291" t="s">
        <v>15</v>
      </c>
      <c r="AZ50" s="291" t="s">
        <v>15</v>
      </c>
      <c r="BA50" s="291" t="s">
        <v>15</v>
      </c>
      <c r="BB50" s="291" t="s">
        <v>15</v>
      </c>
      <c r="BC50" s="291" t="s">
        <v>15</v>
      </c>
      <c r="BD50" s="291" t="s">
        <v>15</v>
      </c>
      <c r="BE50" s="291" t="s">
        <v>15</v>
      </c>
      <c r="BF50" s="291" t="s">
        <v>15</v>
      </c>
      <c r="BG50" s="291" t="s">
        <v>15</v>
      </c>
      <c r="BH50" s="291" t="s">
        <v>15</v>
      </c>
      <c r="BI50" s="291" t="s">
        <v>15</v>
      </c>
      <c r="BJ50" s="291" t="s">
        <v>113</v>
      </c>
      <c r="BK50" s="291" t="s">
        <v>15</v>
      </c>
      <c r="BL50" s="291" t="s">
        <v>15</v>
      </c>
      <c r="BM50" s="291" t="s">
        <v>15</v>
      </c>
      <c r="BN50" s="291" t="s">
        <v>15</v>
      </c>
      <c r="BO50" s="291" t="s">
        <v>15</v>
      </c>
      <c r="BP50" s="291" t="s">
        <v>15</v>
      </c>
      <c r="BQ50" s="291" t="s">
        <v>15</v>
      </c>
      <c r="BR50" s="291" t="s">
        <v>15</v>
      </c>
      <c r="BS50" s="291" t="s">
        <v>15</v>
      </c>
      <c r="BT50" s="291" t="s">
        <v>15</v>
      </c>
      <c r="BU50" s="291" t="s">
        <v>15</v>
      </c>
      <c r="BV50" s="291" t="s">
        <v>15</v>
      </c>
      <c r="BW50" s="291" t="s">
        <v>15</v>
      </c>
      <c r="BX50" s="291" t="s">
        <v>15</v>
      </c>
      <c r="BY50" s="291" t="s">
        <v>15</v>
      </c>
      <c r="BZ50" s="291" t="s">
        <v>15</v>
      </c>
      <c r="CA50" s="291" t="s">
        <v>15</v>
      </c>
      <c r="CB50" s="291" t="s">
        <v>15</v>
      </c>
      <c r="CC50" s="291" t="s">
        <v>15</v>
      </c>
      <c r="CD50" s="291" t="s">
        <v>15</v>
      </c>
      <c r="CE50" s="291" t="s">
        <v>15</v>
      </c>
      <c r="CF50" s="291" t="s">
        <v>15</v>
      </c>
      <c r="CG50" s="291" t="s">
        <v>15</v>
      </c>
      <c r="CH50" s="291" t="s">
        <v>15</v>
      </c>
      <c r="CI50" s="291" t="s">
        <v>15</v>
      </c>
      <c r="CJ50" s="291" t="s">
        <v>15</v>
      </c>
      <c r="CK50" s="291" t="s">
        <v>15</v>
      </c>
      <c r="CL50" s="291" t="s">
        <v>113</v>
      </c>
      <c r="CM50" s="291" t="s">
        <v>15</v>
      </c>
      <c r="CN50" s="291" t="s">
        <v>15</v>
      </c>
      <c r="CO50" s="291" t="s">
        <v>15</v>
      </c>
      <c r="CP50" s="291" t="s">
        <v>15</v>
      </c>
      <c r="CQ50" s="291" t="s">
        <v>15</v>
      </c>
      <c r="CR50" s="291" t="s">
        <v>15</v>
      </c>
      <c r="CS50" s="291" t="s">
        <v>15</v>
      </c>
      <c r="CT50" s="291" t="s">
        <v>15</v>
      </c>
      <c r="CU50" s="291" t="s">
        <v>15</v>
      </c>
      <c r="CV50" s="291" t="s">
        <v>15</v>
      </c>
      <c r="CW50" s="291" t="s">
        <v>113</v>
      </c>
      <c r="CX50" s="291" t="s">
        <v>15</v>
      </c>
      <c r="CY50" s="291" t="s">
        <v>15</v>
      </c>
      <c r="CZ50" s="291" t="s">
        <v>15</v>
      </c>
      <c r="DA50" s="291" t="s">
        <v>15</v>
      </c>
      <c r="DB50" s="291" t="s">
        <v>15</v>
      </c>
      <c r="DC50" s="291" t="s">
        <v>15</v>
      </c>
      <c r="DD50" s="291" t="s">
        <v>15</v>
      </c>
    </row>
    <row r="51" spans="1:108" ht="19.5">
      <c r="A51" s="28" t="s">
        <v>31</v>
      </c>
      <c r="B51" s="29" t="s">
        <v>26</v>
      </c>
      <c r="C51" s="291"/>
      <c r="E51" s="64" t="s">
        <v>113</v>
      </c>
      <c r="F51" s="64" t="s">
        <v>113</v>
      </c>
      <c r="G51" s="64" t="s">
        <v>113</v>
      </c>
      <c r="H51" s="64" t="s">
        <v>113</v>
      </c>
      <c r="I51" s="291" t="s">
        <v>113</v>
      </c>
      <c r="J51" s="291" t="s">
        <v>113</v>
      </c>
      <c r="K51" s="291" t="s">
        <v>113</v>
      </c>
      <c r="L51" s="291" t="s">
        <v>113</v>
      </c>
      <c r="M51" s="64" t="s">
        <v>113</v>
      </c>
      <c r="N51" s="64" t="s">
        <v>113</v>
      </c>
      <c r="O51" s="64" t="s">
        <v>113</v>
      </c>
      <c r="P51" s="64" t="s">
        <v>113</v>
      </c>
      <c r="Q51" s="64" t="s">
        <v>15</v>
      </c>
      <c r="R51" s="64" t="s">
        <v>15</v>
      </c>
      <c r="S51" s="64" t="s">
        <v>15</v>
      </c>
      <c r="T51" s="64" t="s">
        <v>15</v>
      </c>
      <c r="U51" s="64" t="s">
        <v>15</v>
      </c>
      <c r="V51" s="64" t="s">
        <v>15</v>
      </c>
      <c r="W51" s="64" t="s">
        <v>113</v>
      </c>
      <c r="X51" s="291" t="s">
        <v>113</v>
      </c>
      <c r="Y51" s="291" t="s">
        <v>15</v>
      </c>
      <c r="Z51" s="291" t="s">
        <v>113</v>
      </c>
      <c r="AA51" s="291" t="s">
        <v>15</v>
      </c>
      <c r="AB51" s="291" t="s">
        <v>15</v>
      </c>
      <c r="AC51" s="291" t="s">
        <v>113</v>
      </c>
      <c r="AD51" s="291" t="s">
        <v>15</v>
      </c>
      <c r="AE51" s="291" t="s">
        <v>15</v>
      </c>
      <c r="AF51" s="291" t="s">
        <v>15</v>
      </c>
      <c r="AG51" s="291" t="s">
        <v>15</v>
      </c>
      <c r="AH51" s="291" t="s">
        <v>113</v>
      </c>
      <c r="AI51" s="291" t="s">
        <v>15</v>
      </c>
      <c r="AJ51" s="291" t="s">
        <v>15</v>
      </c>
      <c r="AK51" s="291" t="s">
        <v>15</v>
      </c>
      <c r="AL51" s="291" t="s">
        <v>15</v>
      </c>
      <c r="AM51" s="291" t="s">
        <v>15</v>
      </c>
      <c r="AN51" s="291" t="s">
        <v>15</v>
      </c>
      <c r="AO51" s="291" t="s">
        <v>15</v>
      </c>
      <c r="AP51" s="291" t="s">
        <v>15</v>
      </c>
      <c r="AQ51" s="291" t="s">
        <v>15</v>
      </c>
      <c r="AR51" s="291" t="s">
        <v>15</v>
      </c>
      <c r="AS51" s="291" t="s">
        <v>15</v>
      </c>
      <c r="AT51" s="291" t="s">
        <v>113</v>
      </c>
      <c r="AU51" s="291" t="s">
        <v>15</v>
      </c>
      <c r="AV51" s="291" t="s">
        <v>15</v>
      </c>
      <c r="AW51" s="291" t="s">
        <v>15</v>
      </c>
      <c r="AX51" s="291" t="s">
        <v>15</v>
      </c>
      <c r="AY51" s="291" t="s">
        <v>15</v>
      </c>
      <c r="AZ51" s="291" t="s">
        <v>15</v>
      </c>
      <c r="BA51" s="291" t="s">
        <v>15</v>
      </c>
      <c r="BB51" s="291" t="s">
        <v>15</v>
      </c>
      <c r="BC51" s="291" t="s">
        <v>15</v>
      </c>
      <c r="BD51" s="291" t="s">
        <v>15</v>
      </c>
      <c r="BE51" s="291" t="s">
        <v>15</v>
      </c>
      <c r="BF51" s="291" t="s">
        <v>15</v>
      </c>
      <c r="BG51" s="291" t="s">
        <v>15</v>
      </c>
      <c r="BH51" s="291" t="s">
        <v>15</v>
      </c>
      <c r="BI51" s="291" t="s">
        <v>15</v>
      </c>
      <c r="BJ51" s="291" t="s">
        <v>113</v>
      </c>
      <c r="BK51" s="291" t="s">
        <v>15</v>
      </c>
      <c r="BL51" s="291" t="s">
        <v>15</v>
      </c>
      <c r="BM51" s="291" t="s">
        <v>15</v>
      </c>
      <c r="BN51" s="291" t="s">
        <v>15</v>
      </c>
      <c r="BO51" s="291" t="s">
        <v>15</v>
      </c>
      <c r="BP51" s="291" t="s">
        <v>15</v>
      </c>
      <c r="BQ51" s="291" t="s">
        <v>15</v>
      </c>
      <c r="BR51" s="291" t="s">
        <v>15</v>
      </c>
      <c r="BS51" s="291" t="s">
        <v>15</v>
      </c>
      <c r="BT51" s="291" t="s">
        <v>15</v>
      </c>
      <c r="BU51" s="291" t="s">
        <v>15</v>
      </c>
      <c r="BV51" s="291" t="s">
        <v>15</v>
      </c>
      <c r="BW51" s="291" t="s">
        <v>15</v>
      </c>
      <c r="BX51" s="291" t="s">
        <v>15</v>
      </c>
      <c r="BY51" s="291" t="s">
        <v>15</v>
      </c>
      <c r="BZ51" s="291" t="s">
        <v>15</v>
      </c>
      <c r="CA51" s="291" t="s">
        <v>15</v>
      </c>
      <c r="CB51" s="291" t="s">
        <v>15</v>
      </c>
      <c r="CC51" s="291" t="s">
        <v>15</v>
      </c>
      <c r="CD51" s="291" t="s">
        <v>15</v>
      </c>
      <c r="CE51" s="291" t="s">
        <v>15</v>
      </c>
      <c r="CF51" s="291" t="s">
        <v>15</v>
      </c>
      <c r="CG51" s="291" t="s">
        <v>15</v>
      </c>
      <c r="CH51" s="291" t="s">
        <v>15</v>
      </c>
      <c r="CI51" s="291" t="s">
        <v>15</v>
      </c>
      <c r="CJ51" s="291" t="s">
        <v>15</v>
      </c>
      <c r="CK51" s="291" t="s">
        <v>15</v>
      </c>
      <c r="CL51" s="291" t="s">
        <v>113</v>
      </c>
      <c r="CM51" s="291" t="s">
        <v>15</v>
      </c>
      <c r="CN51" s="291" t="s">
        <v>15</v>
      </c>
      <c r="CO51" s="291" t="s">
        <v>15</v>
      </c>
      <c r="CP51" s="291" t="s">
        <v>15</v>
      </c>
      <c r="CQ51" s="291" t="s">
        <v>15</v>
      </c>
      <c r="CR51" s="291" t="s">
        <v>15</v>
      </c>
      <c r="CS51" s="291" t="s">
        <v>15</v>
      </c>
      <c r="CT51" s="291" t="s">
        <v>15</v>
      </c>
      <c r="CU51" s="291" t="s">
        <v>15</v>
      </c>
      <c r="CV51" s="291" t="s">
        <v>15</v>
      </c>
      <c r="CW51" s="291" t="s">
        <v>113</v>
      </c>
      <c r="CX51" s="291" t="s">
        <v>15</v>
      </c>
      <c r="CY51" s="291" t="s">
        <v>15</v>
      </c>
      <c r="CZ51" s="291" t="s">
        <v>15</v>
      </c>
      <c r="DA51" s="291" t="s">
        <v>15</v>
      </c>
      <c r="DB51" s="291" t="s">
        <v>15</v>
      </c>
      <c r="DC51" s="291" t="s">
        <v>15</v>
      </c>
      <c r="DD51" s="291" t="s">
        <v>15</v>
      </c>
    </row>
    <row r="52" spans="1:108">
      <c r="A52" s="26" t="s">
        <v>40</v>
      </c>
      <c r="B52" s="30" t="s">
        <v>18</v>
      </c>
      <c r="C52" s="290"/>
      <c r="E52" s="290" t="s">
        <v>113</v>
      </c>
      <c r="F52" s="290" t="s">
        <v>113</v>
      </c>
      <c r="G52" s="290" t="s">
        <v>113</v>
      </c>
      <c r="H52" s="290" t="s">
        <v>113</v>
      </c>
      <c r="I52" s="290" t="s">
        <v>113</v>
      </c>
      <c r="J52" s="290" t="s">
        <v>113</v>
      </c>
      <c r="K52" s="290" t="s">
        <v>113</v>
      </c>
      <c r="L52" s="290" t="s">
        <v>113</v>
      </c>
      <c r="M52" s="290" t="s">
        <v>113</v>
      </c>
      <c r="N52" s="290" t="s">
        <v>113</v>
      </c>
      <c r="O52" s="290" t="s">
        <v>113</v>
      </c>
      <c r="P52" s="290" t="s">
        <v>113</v>
      </c>
      <c r="Q52" s="290" t="s">
        <v>15</v>
      </c>
      <c r="R52" s="290" t="s">
        <v>15</v>
      </c>
      <c r="S52" s="290" t="s">
        <v>15</v>
      </c>
      <c r="T52" s="290" t="s">
        <v>15</v>
      </c>
      <c r="U52" s="290" t="s">
        <v>15</v>
      </c>
      <c r="V52" s="290" t="s">
        <v>15</v>
      </c>
      <c r="W52" s="290" t="s">
        <v>113</v>
      </c>
      <c r="X52" s="290" t="s">
        <v>113</v>
      </c>
      <c r="Y52" s="290" t="s">
        <v>15</v>
      </c>
      <c r="Z52" s="290" t="s">
        <v>113</v>
      </c>
      <c r="AA52" s="290" t="s">
        <v>15</v>
      </c>
      <c r="AB52" s="290" t="s">
        <v>15</v>
      </c>
      <c r="AC52" s="290" t="s">
        <v>113</v>
      </c>
      <c r="AD52" s="290" t="s">
        <v>15</v>
      </c>
      <c r="AE52" s="290" t="s">
        <v>15</v>
      </c>
      <c r="AF52" s="290" t="s">
        <v>15</v>
      </c>
      <c r="AG52" s="290" t="s">
        <v>15</v>
      </c>
      <c r="AH52" s="290" t="s">
        <v>113</v>
      </c>
      <c r="AI52" s="290" t="s">
        <v>15</v>
      </c>
      <c r="AJ52" s="290" t="s">
        <v>15</v>
      </c>
      <c r="AK52" s="290" t="s">
        <v>15</v>
      </c>
      <c r="AL52" s="290" t="s">
        <v>15</v>
      </c>
      <c r="AM52" s="290" t="s">
        <v>15</v>
      </c>
      <c r="AN52" s="290" t="s">
        <v>15</v>
      </c>
      <c r="AO52" s="290" t="s">
        <v>15</v>
      </c>
      <c r="AP52" s="290" t="s">
        <v>15</v>
      </c>
      <c r="AQ52" s="290" t="s">
        <v>15</v>
      </c>
      <c r="AR52" s="290" t="s">
        <v>15</v>
      </c>
      <c r="AS52" s="290" t="s">
        <v>15</v>
      </c>
      <c r="AT52" s="290" t="s">
        <v>113</v>
      </c>
      <c r="AU52" s="290" t="s">
        <v>15</v>
      </c>
      <c r="AV52" s="290" t="s">
        <v>15</v>
      </c>
      <c r="AW52" s="290" t="s">
        <v>15</v>
      </c>
      <c r="AX52" s="290" t="s">
        <v>15</v>
      </c>
      <c r="AY52" s="290" t="s">
        <v>15</v>
      </c>
      <c r="AZ52" s="290" t="s">
        <v>15</v>
      </c>
      <c r="BA52" s="290" t="s">
        <v>15</v>
      </c>
      <c r="BB52" s="290" t="s">
        <v>15</v>
      </c>
      <c r="BC52" s="290" t="s">
        <v>15</v>
      </c>
      <c r="BD52" s="290" t="s">
        <v>15</v>
      </c>
      <c r="BE52" s="290" t="s">
        <v>15</v>
      </c>
      <c r="BF52" s="290" t="s">
        <v>15</v>
      </c>
      <c r="BG52" s="290" t="s">
        <v>15</v>
      </c>
      <c r="BH52" s="290" t="s">
        <v>15</v>
      </c>
      <c r="BI52" s="290" t="s">
        <v>15</v>
      </c>
      <c r="BJ52" s="290" t="s">
        <v>113</v>
      </c>
      <c r="BK52" s="290" t="s">
        <v>15</v>
      </c>
      <c r="BL52" s="290" t="s">
        <v>15</v>
      </c>
      <c r="BM52" s="290" t="s">
        <v>15</v>
      </c>
      <c r="BN52" s="290" t="s">
        <v>15</v>
      </c>
      <c r="BO52" s="290" t="s">
        <v>15</v>
      </c>
      <c r="BP52" s="290" t="s">
        <v>15</v>
      </c>
      <c r="BQ52" s="290" t="s">
        <v>15</v>
      </c>
      <c r="BR52" s="290" t="s">
        <v>15</v>
      </c>
      <c r="BS52" s="290" t="s">
        <v>15</v>
      </c>
      <c r="BT52" s="290" t="s">
        <v>15</v>
      </c>
      <c r="BU52" s="290" t="s">
        <v>15</v>
      </c>
      <c r="BV52" s="290" t="s">
        <v>15</v>
      </c>
      <c r="BW52" s="290" t="s">
        <v>15</v>
      </c>
      <c r="BX52" s="290" t="s">
        <v>15</v>
      </c>
      <c r="BY52" s="290" t="s">
        <v>15</v>
      </c>
      <c r="BZ52" s="290" t="s">
        <v>15</v>
      </c>
      <c r="CA52" s="290" t="s">
        <v>15</v>
      </c>
      <c r="CB52" s="290" t="s">
        <v>15</v>
      </c>
      <c r="CC52" s="290" t="s">
        <v>15</v>
      </c>
      <c r="CD52" s="290" t="s">
        <v>15</v>
      </c>
      <c r="CE52" s="290" t="s">
        <v>15</v>
      </c>
      <c r="CF52" s="290" t="s">
        <v>15</v>
      </c>
      <c r="CG52" s="290" t="s">
        <v>15</v>
      </c>
      <c r="CH52" s="290" t="s">
        <v>15</v>
      </c>
      <c r="CI52" s="290" t="s">
        <v>15</v>
      </c>
      <c r="CJ52" s="290" t="s">
        <v>15</v>
      </c>
      <c r="CK52" s="290" t="s">
        <v>15</v>
      </c>
      <c r="CL52" s="290" t="s">
        <v>113</v>
      </c>
      <c r="CM52" s="290" t="s">
        <v>15</v>
      </c>
      <c r="CN52" s="290" t="s">
        <v>15</v>
      </c>
      <c r="CO52" s="290" t="s">
        <v>15</v>
      </c>
      <c r="CP52" s="290" t="s">
        <v>15</v>
      </c>
      <c r="CQ52" s="290" t="s">
        <v>15</v>
      </c>
      <c r="CR52" s="290" t="s">
        <v>15</v>
      </c>
      <c r="CS52" s="290" t="s">
        <v>15</v>
      </c>
      <c r="CT52" s="290" t="s">
        <v>15</v>
      </c>
      <c r="CU52" s="290" t="s">
        <v>15</v>
      </c>
      <c r="CV52" s="290" t="s">
        <v>15</v>
      </c>
      <c r="CW52" s="290" t="s">
        <v>113</v>
      </c>
      <c r="CX52" s="290" t="s">
        <v>15</v>
      </c>
      <c r="CY52" s="290" t="s">
        <v>15</v>
      </c>
      <c r="CZ52" s="290" t="s">
        <v>15</v>
      </c>
      <c r="DA52" s="290" t="s">
        <v>15</v>
      </c>
      <c r="DB52" s="290" t="s">
        <v>15</v>
      </c>
      <c r="DC52" s="290" t="s">
        <v>15</v>
      </c>
      <c r="DD52" s="290" t="s">
        <v>15</v>
      </c>
    </row>
    <row r="53" spans="1:108" ht="19.5">
      <c r="A53" s="28" t="s">
        <v>30</v>
      </c>
      <c r="B53" s="29" t="s">
        <v>26</v>
      </c>
      <c r="C53" s="291"/>
      <c r="E53" s="64" t="s">
        <v>113</v>
      </c>
      <c r="F53" s="64" t="s">
        <v>113</v>
      </c>
      <c r="G53" s="64" t="s">
        <v>113</v>
      </c>
      <c r="H53" s="64" t="s">
        <v>113</v>
      </c>
      <c r="I53" s="291" t="s">
        <v>113</v>
      </c>
      <c r="J53" s="291" t="s">
        <v>113</v>
      </c>
      <c r="K53" s="291" t="s">
        <v>113</v>
      </c>
      <c r="L53" s="291" t="s">
        <v>113</v>
      </c>
      <c r="M53" s="64" t="s">
        <v>113</v>
      </c>
      <c r="N53" s="64" t="s">
        <v>113</v>
      </c>
      <c r="O53" s="64" t="s">
        <v>113</v>
      </c>
      <c r="P53" s="64" t="s">
        <v>113</v>
      </c>
      <c r="Q53" s="64" t="s">
        <v>15</v>
      </c>
      <c r="R53" s="64" t="s">
        <v>15</v>
      </c>
      <c r="S53" s="64" t="s">
        <v>15</v>
      </c>
      <c r="T53" s="64" t="s">
        <v>15</v>
      </c>
      <c r="U53" s="64" t="s">
        <v>15</v>
      </c>
      <c r="V53" s="64" t="s">
        <v>15</v>
      </c>
      <c r="W53" s="64" t="s">
        <v>113</v>
      </c>
      <c r="X53" s="291" t="s">
        <v>113</v>
      </c>
      <c r="Y53" s="291" t="s">
        <v>15</v>
      </c>
      <c r="Z53" s="291" t="s">
        <v>113</v>
      </c>
      <c r="AA53" s="291" t="s">
        <v>15</v>
      </c>
      <c r="AB53" s="291" t="s">
        <v>15</v>
      </c>
      <c r="AC53" s="291" t="s">
        <v>113</v>
      </c>
      <c r="AD53" s="291" t="s">
        <v>15</v>
      </c>
      <c r="AE53" s="291" t="s">
        <v>15</v>
      </c>
      <c r="AF53" s="291" t="s">
        <v>15</v>
      </c>
      <c r="AG53" s="291" t="s">
        <v>15</v>
      </c>
      <c r="AH53" s="291" t="s">
        <v>113</v>
      </c>
      <c r="AI53" s="291" t="s">
        <v>15</v>
      </c>
      <c r="AJ53" s="291" t="s">
        <v>15</v>
      </c>
      <c r="AK53" s="291" t="s">
        <v>15</v>
      </c>
      <c r="AL53" s="291" t="s">
        <v>15</v>
      </c>
      <c r="AM53" s="291" t="s">
        <v>15</v>
      </c>
      <c r="AN53" s="291" t="s">
        <v>15</v>
      </c>
      <c r="AO53" s="291" t="s">
        <v>15</v>
      </c>
      <c r="AP53" s="291" t="s">
        <v>15</v>
      </c>
      <c r="AQ53" s="291" t="s">
        <v>15</v>
      </c>
      <c r="AR53" s="291" t="s">
        <v>15</v>
      </c>
      <c r="AS53" s="291" t="s">
        <v>15</v>
      </c>
      <c r="AT53" s="291" t="s">
        <v>113</v>
      </c>
      <c r="AU53" s="291" t="s">
        <v>15</v>
      </c>
      <c r="AV53" s="291" t="s">
        <v>15</v>
      </c>
      <c r="AW53" s="291" t="s">
        <v>15</v>
      </c>
      <c r="AX53" s="291" t="s">
        <v>15</v>
      </c>
      <c r="AY53" s="291" t="s">
        <v>15</v>
      </c>
      <c r="AZ53" s="291" t="s">
        <v>15</v>
      </c>
      <c r="BA53" s="291" t="s">
        <v>15</v>
      </c>
      <c r="BB53" s="291" t="s">
        <v>15</v>
      </c>
      <c r="BC53" s="291" t="s">
        <v>15</v>
      </c>
      <c r="BD53" s="291" t="s">
        <v>15</v>
      </c>
      <c r="BE53" s="291" t="s">
        <v>15</v>
      </c>
      <c r="BF53" s="291" t="s">
        <v>15</v>
      </c>
      <c r="BG53" s="291" t="s">
        <v>15</v>
      </c>
      <c r="BH53" s="291" t="s">
        <v>15</v>
      </c>
      <c r="BI53" s="291" t="s">
        <v>15</v>
      </c>
      <c r="BJ53" s="291" t="s">
        <v>113</v>
      </c>
      <c r="BK53" s="291" t="s">
        <v>15</v>
      </c>
      <c r="BL53" s="291" t="s">
        <v>15</v>
      </c>
      <c r="BM53" s="291" t="s">
        <v>15</v>
      </c>
      <c r="BN53" s="291" t="s">
        <v>15</v>
      </c>
      <c r="BO53" s="291" t="s">
        <v>15</v>
      </c>
      <c r="BP53" s="291" t="s">
        <v>15</v>
      </c>
      <c r="BQ53" s="291" t="s">
        <v>15</v>
      </c>
      <c r="BR53" s="291" t="s">
        <v>15</v>
      </c>
      <c r="BS53" s="291" t="s">
        <v>15</v>
      </c>
      <c r="BT53" s="291" t="s">
        <v>15</v>
      </c>
      <c r="BU53" s="291" t="s">
        <v>15</v>
      </c>
      <c r="BV53" s="291" t="s">
        <v>15</v>
      </c>
      <c r="BW53" s="291" t="s">
        <v>15</v>
      </c>
      <c r="BX53" s="291" t="s">
        <v>15</v>
      </c>
      <c r="BY53" s="291" t="s">
        <v>15</v>
      </c>
      <c r="BZ53" s="291" t="s">
        <v>15</v>
      </c>
      <c r="CA53" s="291" t="s">
        <v>15</v>
      </c>
      <c r="CB53" s="291" t="s">
        <v>15</v>
      </c>
      <c r="CC53" s="291" t="s">
        <v>15</v>
      </c>
      <c r="CD53" s="291" t="s">
        <v>15</v>
      </c>
      <c r="CE53" s="291" t="s">
        <v>15</v>
      </c>
      <c r="CF53" s="291" t="s">
        <v>15</v>
      </c>
      <c r="CG53" s="291" t="s">
        <v>15</v>
      </c>
      <c r="CH53" s="291" t="s">
        <v>15</v>
      </c>
      <c r="CI53" s="291" t="s">
        <v>15</v>
      </c>
      <c r="CJ53" s="291" t="s">
        <v>15</v>
      </c>
      <c r="CK53" s="291" t="s">
        <v>15</v>
      </c>
      <c r="CL53" s="291" t="s">
        <v>113</v>
      </c>
      <c r="CM53" s="291" t="s">
        <v>15</v>
      </c>
      <c r="CN53" s="291" t="s">
        <v>15</v>
      </c>
      <c r="CO53" s="291" t="s">
        <v>15</v>
      </c>
      <c r="CP53" s="291" t="s">
        <v>15</v>
      </c>
      <c r="CQ53" s="291" t="s">
        <v>15</v>
      </c>
      <c r="CR53" s="291" t="s">
        <v>15</v>
      </c>
      <c r="CS53" s="291" t="s">
        <v>15</v>
      </c>
      <c r="CT53" s="291" t="s">
        <v>15</v>
      </c>
      <c r="CU53" s="291" t="s">
        <v>15</v>
      </c>
      <c r="CV53" s="291" t="s">
        <v>15</v>
      </c>
      <c r="CW53" s="291" t="s">
        <v>113</v>
      </c>
      <c r="CX53" s="291" t="s">
        <v>15</v>
      </c>
      <c r="CY53" s="291" t="s">
        <v>15</v>
      </c>
      <c r="CZ53" s="291" t="s">
        <v>15</v>
      </c>
      <c r="DA53" s="291" t="s">
        <v>15</v>
      </c>
      <c r="DB53" s="291" t="s">
        <v>15</v>
      </c>
      <c r="DC53" s="291" t="s">
        <v>15</v>
      </c>
      <c r="DD53" s="291" t="s">
        <v>15</v>
      </c>
    </row>
    <row r="54" spans="1:108" ht="19.5">
      <c r="A54" s="28" t="s">
        <v>31</v>
      </c>
      <c r="B54" s="29" t="s">
        <v>26</v>
      </c>
      <c r="C54" s="291"/>
      <c r="E54" s="64" t="s">
        <v>113</v>
      </c>
      <c r="F54" s="64" t="s">
        <v>113</v>
      </c>
      <c r="G54" s="64" t="s">
        <v>113</v>
      </c>
      <c r="H54" s="64" t="s">
        <v>113</v>
      </c>
      <c r="I54" s="291" t="s">
        <v>113</v>
      </c>
      <c r="J54" s="291" t="s">
        <v>113</v>
      </c>
      <c r="K54" s="291" t="s">
        <v>113</v>
      </c>
      <c r="L54" s="291" t="s">
        <v>113</v>
      </c>
      <c r="M54" s="64" t="s">
        <v>113</v>
      </c>
      <c r="N54" s="64" t="s">
        <v>113</v>
      </c>
      <c r="O54" s="64" t="s">
        <v>113</v>
      </c>
      <c r="P54" s="64" t="s">
        <v>113</v>
      </c>
      <c r="Q54" s="64" t="s">
        <v>15</v>
      </c>
      <c r="R54" s="64" t="s">
        <v>15</v>
      </c>
      <c r="S54" s="64" t="s">
        <v>15</v>
      </c>
      <c r="T54" s="64" t="s">
        <v>15</v>
      </c>
      <c r="U54" s="64" t="s">
        <v>15</v>
      </c>
      <c r="V54" s="64" t="s">
        <v>15</v>
      </c>
      <c r="W54" s="64" t="s">
        <v>113</v>
      </c>
      <c r="X54" s="291" t="s">
        <v>113</v>
      </c>
      <c r="Y54" s="291" t="s">
        <v>15</v>
      </c>
      <c r="Z54" s="291" t="s">
        <v>113</v>
      </c>
      <c r="AA54" s="291" t="s">
        <v>15</v>
      </c>
      <c r="AB54" s="291" t="s">
        <v>15</v>
      </c>
      <c r="AC54" s="291" t="s">
        <v>113</v>
      </c>
      <c r="AD54" s="291" t="s">
        <v>15</v>
      </c>
      <c r="AE54" s="291" t="s">
        <v>15</v>
      </c>
      <c r="AF54" s="291" t="s">
        <v>15</v>
      </c>
      <c r="AG54" s="291" t="s">
        <v>15</v>
      </c>
      <c r="AH54" s="291" t="s">
        <v>113</v>
      </c>
      <c r="AI54" s="291" t="s">
        <v>15</v>
      </c>
      <c r="AJ54" s="291" t="s">
        <v>15</v>
      </c>
      <c r="AK54" s="291" t="s">
        <v>15</v>
      </c>
      <c r="AL54" s="291" t="s">
        <v>15</v>
      </c>
      <c r="AM54" s="291" t="s">
        <v>15</v>
      </c>
      <c r="AN54" s="291" t="s">
        <v>15</v>
      </c>
      <c r="AO54" s="291" t="s">
        <v>15</v>
      </c>
      <c r="AP54" s="291" t="s">
        <v>15</v>
      </c>
      <c r="AQ54" s="291" t="s">
        <v>15</v>
      </c>
      <c r="AR54" s="291" t="s">
        <v>15</v>
      </c>
      <c r="AS54" s="291" t="s">
        <v>15</v>
      </c>
      <c r="AT54" s="291" t="s">
        <v>113</v>
      </c>
      <c r="AU54" s="291" t="s">
        <v>15</v>
      </c>
      <c r="AV54" s="291" t="s">
        <v>15</v>
      </c>
      <c r="AW54" s="291" t="s">
        <v>15</v>
      </c>
      <c r="AX54" s="291" t="s">
        <v>15</v>
      </c>
      <c r="AY54" s="291" t="s">
        <v>15</v>
      </c>
      <c r="AZ54" s="291" t="s">
        <v>15</v>
      </c>
      <c r="BA54" s="291" t="s">
        <v>15</v>
      </c>
      <c r="BB54" s="291" t="s">
        <v>15</v>
      </c>
      <c r="BC54" s="291" t="s">
        <v>15</v>
      </c>
      <c r="BD54" s="291" t="s">
        <v>15</v>
      </c>
      <c r="BE54" s="291" t="s">
        <v>15</v>
      </c>
      <c r="BF54" s="291" t="s">
        <v>15</v>
      </c>
      <c r="BG54" s="291" t="s">
        <v>15</v>
      </c>
      <c r="BH54" s="291" t="s">
        <v>15</v>
      </c>
      <c r="BI54" s="291" t="s">
        <v>15</v>
      </c>
      <c r="BJ54" s="291" t="s">
        <v>113</v>
      </c>
      <c r="BK54" s="291" t="s">
        <v>15</v>
      </c>
      <c r="BL54" s="291" t="s">
        <v>15</v>
      </c>
      <c r="BM54" s="291" t="s">
        <v>15</v>
      </c>
      <c r="BN54" s="291" t="s">
        <v>15</v>
      </c>
      <c r="BO54" s="291" t="s">
        <v>15</v>
      </c>
      <c r="BP54" s="291" t="s">
        <v>15</v>
      </c>
      <c r="BQ54" s="291" t="s">
        <v>15</v>
      </c>
      <c r="BR54" s="291" t="s">
        <v>15</v>
      </c>
      <c r="BS54" s="291" t="s">
        <v>15</v>
      </c>
      <c r="BT54" s="291" t="s">
        <v>15</v>
      </c>
      <c r="BU54" s="291" t="s">
        <v>15</v>
      </c>
      <c r="BV54" s="291" t="s">
        <v>15</v>
      </c>
      <c r="BW54" s="291" t="s">
        <v>15</v>
      </c>
      <c r="BX54" s="291" t="s">
        <v>15</v>
      </c>
      <c r="BY54" s="291" t="s">
        <v>15</v>
      </c>
      <c r="BZ54" s="291" t="s">
        <v>15</v>
      </c>
      <c r="CA54" s="291" t="s">
        <v>15</v>
      </c>
      <c r="CB54" s="291" t="s">
        <v>15</v>
      </c>
      <c r="CC54" s="291" t="s">
        <v>15</v>
      </c>
      <c r="CD54" s="291" t="s">
        <v>15</v>
      </c>
      <c r="CE54" s="291" t="s">
        <v>15</v>
      </c>
      <c r="CF54" s="291" t="s">
        <v>15</v>
      </c>
      <c r="CG54" s="291" t="s">
        <v>15</v>
      </c>
      <c r="CH54" s="291" t="s">
        <v>15</v>
      </c>
      <c r="CI54" s="291" t="s">
        <v>15</v>
      </c>
      <c r="CJ54" s="291" t="s">
        <v>15</v>
      </c>
      <c r="CK54" s="291" t="s">
        <v>15</v>
      </c>
      <c r="CL54" s="291" t="s">
        <v>113</v>
      </c>
      <c r="CM54" s="291" t="s">
        <v>15</v>
      </c>
      <c r="CN54" s="291" t="s">
        <v>15</v>
      </c>
      <c r="CO54" s="291" t="s">
        <v>15</v>
      </c>
      <c r="CP54" s="291" t="s">
        <v>15</v>
      </c>
      <c r="CQ54" s="291" t="s">
        <v>15</v>
      </c>
      <c r="CR54" s="291" t="s">
        <v>15</v>
      </c>
      <c r="CS54" s="291" t="s">
        <v>15</v>
      </c>
      <c r="CT54" s="291" t="s">
        <v>15</v>
      </c>
      <c r="CU54" s="291" t="s">
        <v>15</v>
      </c>
      <c r="CV54" s="291" t="s">
        <v>15</v>
      </c>
      <c r="CW54" s="291" t="s">
        <v>113</v>
      </c>
      <c r="CX54" s="291" t="s">
        <v>15</v>
      </c>
      <c r="CY54" s="291" t="s">
        <v>15</v>
      </c>
      <c r="CZ54" s="291" t="s">
        <v>15</v>
      </c>
      <c r="DA54" s="291" t="s">
        <v>15</v>
      </c>
      <c r="DB54" s="291" t="s">
        <v>15</v>
      </c>
      <c r="DC54" s="291" t="s">
        <v>15</v>
      </c>
      <c r="DD54" s="291" t="s">
        <v>15</v>
      </c>
    </row>
    <row r="55" spans="1:108">
      <c r="A55" s="26" t="s">
        <v>41</v>
      </c>
      <c r="B55" s="27" t="s">
        <v>18</v>
      </c>
      <c r="C55" s="290"/>
      <c r="E55" s="290" t="s">
        <v>113</v>
      </c>
      <c r="F55" s="290" t="s">
        <v>113</v>
      </c>
      <c r="G55" s="290" t="s">
        <v>113</v>
      </c>
      <c r="H55" s="290" t="s">
        <v>113</v>
      </c>
      <c r="I55" s="290" t="s">
        <v>113</v>
      </c>
      <c r="J55" s="290" t="s">
        <v>113</v>
      </c>
      <c r="K55" s="290" t="s">
        <v>113</v>
      </c>
      <c r="L55" s="290" t="s">
        <v>113</v>
      </c>
      <c r="M55" s="290" t="s">
        <v>113</v>
      </c>
      <c r="N55" s="290" t="s">
        <v>113</v>
      </c>
      <c r="O55" s="290" t="s">
        <v>113</v>
      </c>
      <c r="P55" s="290" t="s">
        <v>113</v>
      </c>
      <c r="Q55" s="290" t="s">
        <v>15</v>
      </c>
      <c r="R55" s="290" t="s">
        <v>15</v>
      </c>
      <c r="S55" s="290" t="s">
        <v>15</v>
      </c>
      <c r="T55" s="290" t="s">
        <v>15</v>
      </c>
      <c r="U55" s="290" t="s">
        <v>15</v>
      </c>
      <c r="V55" s="290" t="s">
        <v>15</v>
      </c>
      <c r="W55" s="290" t="s">
        <v>113</v>
      </c>
      <c r="X55" s="290" t="s">
        <v>113</v>
      </c>
      <c r="Y55" s="290" t="s">
        <v>15</v>
      </c>
      <c r="Z55" s="290" t="s">
        <v>113</v>
      </c>
      <c r="AA55" s="290" t="s">
        <v>15</v>
      </c>
      <c r="AB55" s="290" t="s">
        <v>15</v>
      </c>
      <c r="AC55" s="290" t="s">
        <v>113</v>
      </c>
      <c r="AD55" s="290" t="s">
        <v>15</v>
      </c>
      <c r="AE55" s="290" t="s">
        <v>15</v>
      </c>
      <c r="AF55" s="290" t="s">
        <v>15</v>
      </c>
      <c r="AG55" s="290" t="s">
        <v>15</v>
      </c>
      <c r="AH55" s="290" t="s">
        <v>113</v>
      </c>
      <c r="AI55" s="290" t="s">
        <v>15</v>
      </c>
      <c r="AJ55" s="290" t="s">
        <v>15</v>
      </c>
      <c r="AK55" s="290" t="s">
        <v>15</v>
      </c>
      <c r="AL55" s="290" t="s">
        <v>15</v>
      </c>
      <c r="AM55" s="290" t="s">
        <v>15</v>
      </c>
      <c r="AN55" s="290" t="s">
        <v>15</v>
      </c>
      <c r="AO55" s="290" t="s">
        <v>15</v>
      </c>
      <c r="AP55" s="290" t="s">
        <v>15</v>
      </c>
      <c r="AQ55" s="290" t="s">
        <v>15</v>
      </c>
      <c r="AR55" s="290" t="s">
        <v>15</v>
      </c>
      <c r="AS55" s="290" t="s">
        <v>15</v>
      </c>
      <c r="AT55" s="290" t="s">
        <v>113</v>
      </c>
      <c r="AU55" s="290" t="s">
        <v>15</v>
      </c>
      <c r="AV55" s="290" t="s">
        <v>15</v>
      </c>
      <c r="AW55" s="290" t="s">
        <v>15</v>
      </c>
      <c r="AX55" s="290" t="s">
        <v>15</v>
      </c>
      <c r="AY55" s="290" t="s">
        <v>15</v>
      </c>
      <c r="AZ55" s="290" t="s">
        <v>15</v>
      </c>
      <c r="BA55" s="290" t="s">
        <v>15</v>
      </c>
      <c r="BB55" s="290" t="s">
        <v>15</v>
      </c>
      <c r="BC55" s="290" t="s">
        <v>15</v>
      </c>
      <c r="BD55" s="290" t="s">
        <v>15</v>
      </c>
      <c r="BE55" s="290" t="s">
        <v>15</v>
      </c>
      <c r="BF55" s="290" t="s">
        <v>15</v>
      </c>
      <c r="BG55" s="290" t="s">
        <v>15</v>
      </c>
      <c r="BH55" s="290" t="s">
        <v>15</v>
      </c>
      <c r="BI55" s="290" t="s">
        <v>15</v>
      </c>
      <c r="BJ55" s="290" t="s">
        <v>113</v>
      </c>
      <c r="BK55" s="290" t="s">
        <v>15</v>
      </c>
      <c r="BL55" s="290" t="s">
        <v>15</v>
      </c>
      <c r="BM55" s="290" t="s">
        <v>15</v>
      </c>
      <c r="BN55" s="290" t="s">
        <v>15</v>
      </c>
      <c r="BO55" s="290" t="s">
        <v>15</v>
      </c>
      <c r="BP55" s="290" t="s">
        <v>15</v>
      </c>
      <c r="BQ55" s="290" t="s">
        <v>15</v>
      </c>
      <c r="BR55" s="290" t="s">
        <v>15</v>
      </c>
      <c r="BS55" s="290" t="s">
        <v>15</v>
      </c>
      <c r="BT55" s="290" t="s">
        <v>15</v>
      </c>
      <c r="BU55" s="290" t="s">
        <v>15</v>
      </c>
      <c r="BV55" s="290" t="s">
        <v>15</v>
      </c>
      <c r="BW55" s="290" t="s">
        <v>15</v>
      </c>
      <c r="BX55" s="290" t="s">
        <v>15</v>
      </c>
      <c r="BY55" s="290" t="s">
        <v>15</v>
      </c>
      <c r="BZ55" s="290" t="s">
        <v>15</v>
      </c>
      <c r="CA55" s="290" t="s">
        <v>15</v>
      </c>
      <c r="CB55" s="290" t="s">
        <v>15</v>
      </c>
      <c r="CC55" s="290" t="s">
        <v>15</v>
      </c>
      <c r="CD55" s="290" t="s">
        <v>15</v>
      </c>
      <c r="CE55" s="290" t="s">
        <v>15</v>
      </c>
      <c r="CF55" s="290" t="s">
        <v>15</v>
      </c>
      <c r="CG55" s="290" t="s">
        <v>15</v>
      </c>
      <c r="CH55" s="290" t="s">
        <v>15</v>
      </c>
      <c r="CI55" s="290" t="s">
        <v>15</v>
      </c>
      <c r="CJ55" s="290" t="s">
        <v>15</v>
      </c>
      <c r="CK55" s="290" t="s">
        <v>15</v>
      </c>
      <c r="CL55" s="290" t="s">
        <v>113</v>
      </c>
      <c r="CM55" s="290" t="s">
        <v>15</v>
      </c>
      <c r="CN55" s="290" t="s">
        <v>15</v>
      </c>
      <c r="CO55" s="290" t="s">
        <v>15</v>
      </c>
      <c r="CP55" s="290" t="s">
        <v>15</v>
      </c>
      <c r="CQ55" s="290" t="s">
        <v>15</v>
      </c>
      <c r="CR55" s="290" t="s">
        <v>15</v>
      </c>
      <c r="CS55" s="290" t="s">
        <v>15</v>
      </c>
      <c r="CT55" s="290" t="s">
        <v>15</v>
      </c>
      <c r="CU55" s="290" t="s">
        <v>15</v>
      </c>
      <c r="CV55" s="290" t="s">
        <v>15</v>
      </c>
      <c r="CW55" s="290" t="s">
        <v>113</v>
      </c>
      <c r="CX55" s="290" t="s">
        <v>15</v>
      </c>
      <c r="CY55" s="290" t="s">
        <v>15</v>
      </c>
      <c r="CZ55" s="290" t="s">
        <v>15</v>
      </c>
      <c r="DA55" s="290" t="s">
        <v>15</v>
      </c>
      <c r="DB55" s="290" t="s">
        <v>15</v>
      </c>
      <c r="DC55" s="290" t="s">
        <v>15</v>
      </c>
      <c r="DD55" s="290" t="s">
        <v>15</v>
      </c>
    </row>
    <row r="56" spans="1:108" ht="19.5">
      <c r="A56" s="28" t="s">
        <v>30</v>
      </c>
      <c r="B56" s="29" t="s">
        <v>26</v>
      </c>
      <c r="C56" s="291"/>
      <c r="E56" s="64" t="s">
        <v>113</v>
      </c>
      <c r="F56" s="64" t="s">
        <v>113</v>
      </c>
      <c r="G56" s="64" t="s">
        <v>113</v>
      </c>
      <c r="H56" s="64" t="s">
        <v>113</v>
      </c>
      <c r="I56" s="291" t="s">
        <v>113</v>
      </c>
      <c r="J56" s="291" t="s">
        <v>113</v>
      </c>
      <c r="K56" s="291" t="s">
        <v>113</v>
      </c>
      <c r="L56" s="291" t="s">
        <v>113</v>
      </c>
      <c r="M56" s="64" t="s">
        <v>113</v>
      </c>
      <c r="N56" s="64" t="s">
        <v>113</v>
      </c>
      <c r="O56" s="64" t="s">
        <v>113</v>
      </c>
      <c r="P56" s="64" t="s">
        <v>113</v>
      </c>
      <c r="Q56" s="64" t="s">
        <v>15</v>
      </c>
      <c r="R56" s="64" t="s">
        <v>15</v>
      </c>
      <c r="S56" s="64" t="s">
        <v>15</v>
      </c>
      <c r="T56" s="64" t="s">
        <v>15</v>
      </c>
      <c r="U56" s="64" t="s">
        <v>15</v>
      </c>
      <c r="V56" s="64" t="s">
        <v>15</v>
      </c>
      <c r="W56" s="64" t="s">
        <v>113</v>
      </c>
      <c r="X56" s="291" t="s">
        <v>113</v>
      </c>
      <c r="Y56" s="291" t="s">
        <v>15</v>
      </c>
      <c r="Z56" s="291" t="s">
        <v>113</v>
      </c>
      <c r="AA56" s="291" t="s">
        <v>15</v>
      </c>
      <c r="AB56" s="291" t="s">
        <v>15</v>
      </c>
      <c r="AC56" s="291" t="s">
        <v>113</v>
      </c>
      <c r="AD56" s="291" t="s">
        <v>15</v>
      </c>
      <c r="AE56" s="291" t="s">
        <v>15</v>
      </c>
      <c r="AF56" s="291" t="s">
        <v>15</v>
      </c>
      <c r="AG56" s="291" t="s">
        <v>15</v>
      </c>
      <c r="AH56" s="291" t="s">
        <v>113</v>
      </c>
      <c r="AI56" s="291" t="s">
        <v>15</v>
      </c>
      <c r="AJ56" s="291" t="s">
        <v>15</v>
      </c>
      <c r="AK56" s="291" t="s">
        <v>15</v>
      </c>
      <c r="AL56" s="291" t="s">
        <v>15</v>
      </c>
      <c r="AM56" s="291" t="s">
        <v>15</v>
      </c>
      <c r="AN56" s="291" t="s">
        <v>15</v>
      </c>
      <c r="AO56" s="291" t="s">
        <v>15</v>
      </c>
      <c r="AP56" s="291" t="s">
        <v>15</v>
      </c>
      <c r="AQ56" s="291" t="s">
        <v>15</v>
      </c>
      <c r="AR56" s="291" t="s">
        <v>15</v>
      </c>
      <c r="AS56" s="291" t="s">
        <v>15</v>
      </c>
      <c r="AT56" s="291" t="s">
        <v>113</v>
      </c>
      <c r="AU56" s="291" t="s">
        <v>15</v>
      </c>
      <c r="AV56" s="291" t="s">
        <v>15</v>
      </c>
      <c r="AW56" s="291" t="s">
        <v>15</v>
      </c>
      <c r="AX56" s="291" t="s">
        <v>15</v>
      </c>
      <c r="AY56" s="291" t="s">
        <v>15</v>
      </c>
      <c r="AZ56" s="291" t="s">
        <v>15</v>
      </c>
      <c r="BA56" s="291" t="s">
        <v>15</v>
      </c>
      <c r="BB56" s="291" t="s">
        <v>15</v>
      </c>
      <c r="BC56" s="291" t="s">
        <v>15</v>
      </c>
      <c r="BD56" s="291" t="s">
        <v>15</v>
      </c>
      <c r="BE56" s="291" t="s">
        <v>15</v>
      </c>
      <c r="BF56" s="291" t="s">
        <v>15</v>
      </c>
      <c r="BG56" s="291" t="s">
        <v>15</v>
      </c>
      <c r="BH56" s="291" t="s">
        <v>15</v>
      </c>
      <c r="BI56" s="291" t="s">
        <v>15</v>
      </c>
      <c r="BJ56" s="291" t="s">
        <v>113</v>
      </c>
      <c r="BK56" s="291" t="s">
        <v>15</v>
      </c>
      <c r="BL56" s="291" t="s">
        <v>15</v>
      </c>
      <c r="BM56" s="291" t="s">
        <v>15</v>
      </c>
      <c r="BN56" s="291" t="s">
        <v>15</v>
      </c>
      <c r="BO56" s="291" t="s">
        <v>15</v>
      </c>
      <c r="BP56" s="291" t="s">
        <v>15</v>
      </c>
      <c r="BQ56" s="291" t="s">
        <v>15</v>
      </c>
      <c r="BR56" s="291" t="s">
        <v>15</v>
      </c>
      <c r="BS56" s="291" t="s">
        <v>15</v>
      </c>
      <c r="BT56" s="291" t="s">
        <v>15</v>
      </c>
      <c r="BU56" s="291" t="s">
        <v>15</v>
      </c>
      <c r="BV56" s="291" t="s">
        <v>15</v>
      </c>
      <c r="BW56" s="291" t="s">
        <v>15</v>
      </c>
      <c r="BX56" s="291" t="s">
        <v>15</v>
      </c>
      <c r="BY56" s="291" t="s">
        <v>15</v>
      </c>
      <c r="BZ56" s="291" t="s">
        <v>15</v>
      </c>
      <c r="CA56" s="291" t="s">
        <v>15</v>
      </c>
      <c r="CB56" s="291" t="s">
        <v>15</v>
      </c>
      <c r="CC56" s="291" t="s">
        <v>15</v>
      </c>
      <c r="CD56" s="291" t="s">
        <v>15</v>
      </c>
      <c r="CE56" s="291" t="s">
        <v>15</v>
      </c>
      <c r="CF56" s="291" t="s">
        <v>15</v>
      </c>
      <c r="CG56" s="291" t="s">
        <v>15</v>
      </c>
      <c r="CH56" s="291" t="s">
        <v>15</v>
      </c>
      <c r="CI56" s="291" t="s">
        <v>15</v>
      </c>
      <c r="CJ56" s="291" t="s">
        <v>15</v>
      </c>
      <c r="CK56" s="291" t="s">
        <v>15</v>
      </c>
      <c r="CL56" s="291" t="s">
        <v>113</v>
      </c>
      <c r="CM56" s="291" t="s">
        <v>15</v>
      </c>
      <c r="CN56" s="291" t="s">
        <v>15</v>
      </c>
      <c r="CO56" s="291" t="s">
        <v>15</v>
      </c>
      <c r="CP56" s="291" t="s">
        <v>15</v>
      </c>
      <c r="CQ56" s="291" t="s">
        <v>15</v>
      </c>
      <c r="CR56" s="291" t="s">
        <v>15</v>
      </c>
      <c r="CS56" s="291" t="s">
        <v>15</v>
      </c>
      <c r="CT56" s="291" t="s">
        <v>15</v>
      </c>
      <c r="CU56" s="291" t="s">
        <v>15</v>
      </c>
      <c r="CV56" s="291" t="s">
        <v>15</v>
      </c>
      <c r="CW56" s="291" t="s">
        <v>113</v>
      </c>
      <c r="CX56" s="291" t="s">
        <v>15</v>
      </c>
      <c r="CY56" s="291" t="s">
        <v>15</v>
      </c>
      <c r="CZ56" s="291" t="s">
        <v>15</v>
      </c>
      <c r="DA56" s="291" t="s">
        <v>15</v>
      </c>
      <c r="DB56" s="291" t="s">
        <v>15</v>
      </c>
      <c r="DC56" s="291" t="s">
        <v>15</v>
      </c>
      <c r="DD56" s="291" t="s">
        <v>15</v>
      </c>
    </row>
    <row r="57" spans="1:108" ht="19.5">
      <c r="A57" s="28" t="s">
        <v>31</v>
      </c>
      <c r="B57" s="29" t="s">
        <v>26</v>
      </c>
      <c r="C57" s="291"/>
      <c r="E57" s="64" t="s">
        <v>113</v>
      </c>
      <c r="F57" s="64" t="s">
        <v>113</v>
      </c>
      <c r="G57" s="64" t="s">
        <v>113</v>
      </c>
      <c r="H57" s="64" t="s">
        <v>113</v>
      </c>
      <c r="I57" s="291" t="s">
        <v>113</v>
      </c>
      <c r="J57" s="291" t="s">
        <v>113</v>
      </c>
      <c r="K57" s="291" t="s">
        <v>113</v>
      </c>
      <c r="L57" s="291" t="s">
        <v>113</v>
      </c>
      <c r="M57" s="64" t="s">
        <v>113</v>
      </c>
      <c r="N57" s="64" t="s">
        <v>113</v>
      </c>
      <c r="O57" s="64" t="s">
        <v>113</v>
      </c>
      <c r="P57" s="64" t="s">
        <v>113</v>
      </c>
      <c r="Q57" s="64" t="s">
        <v>15</v>
      </c>
      <c r="R57" s="64" t="s">
        <v>15</v>
      </c>
      <c r="S57" s="64" t="s">
        <v>15</v>
      </c>
      <c r="T57" s="64" t="s">
        <v>15</v>
      </c>
      <c r="U57" s="64" t="s">
        <v>15</v>
      </c>
      <c r="V57" s="64" t="s">
        <v>15</v>
      </c>
      <c r="W57" s="64" t="s">
        <v>113</v>
      </c>
      <c r="X57" s="291" t="s">
        <v>113</v>
      </c>
      <c r="Y57" s="291" t="s">
        <v>15</v>
      </c>
      <c r="Z57" s="291" t="s">
        <v>113</v>
      </c>
      <c r="AA57" s="291" t="s">
        <v>15</v>
      </c>
      <c r="AB57" s="291" t="s">
        <v>15</v>
      </c>
      <c r="AC57" s="291" t="s">
        <v>113</v>
      </c>
      <c r="AD57" s="291" t="s">
        <v>15</v>
      </c>
      <c r="AE57" s="291" t="s">
        <v>15</v>
      </c>
      <c r="AF57" s="291" t="s">
        <v>15</v>
      </c>
      <c r="AG57" s="291" t="s">
        <v>15</v>
      </c>
      <c r="AH57" s="291" t="s">
        <v>113</v>
      </c>
      <c r="AI57" s="291" t="s">
        <v>15</v>
      </c>
      <c r="AJ57" s="291" t="s">
        <v>15</v>
      </c>
      <c r="AK57" s="291" t="s">
        <v>15</v>
      </c>
      <c r="AL57" s="291" t="s">
        <v>15</v>
      </c>
      <c r="AM57" s="291" t="s">
        <v>15</v>
      </c>
      <c r="AN57" s="291" t="s">
        <v>15</v>
      </c>
      <c r="AO57" s="291" t="s">
        <v>15</v>
      </c>
      <c r="AP57" s="291" t="s">
        <v>15</v>
      </c>
      <c r="AQ57" s="291" t="s">
        <v>15</v>
      </c>
      <c r="AR57" s="291" t="s">
        <v>15</v>
      </c>
      <c r="AS57" s="291" t="s">
        <v>15</v>
      </c>
      <c r="AT57" s="291" t="s">
        <v>113</v>
      </c>
      <c r="AU57" s="291" t="s">
        <v>15</v>
      </c>
      <c r="AV57" s="291" t="s">
        <v>15</v>
      </c>
      <c r="AW57" s="291" t="s">
        <v>15</v>
      </c>
      <c r="AX57" s="291" t="s">
        <v>15</v>
      </c>
      <c r="AY57" s="291" t="s">
        <v>15</v>
      </c>
      <c r="AZ57" s="291" t="s">
        <v>15</v>
      </c>
      <c r="BA57" s="291" t="s">
        <v>15</v>
      </c>
      <c r="BB57" s="291" t="s">
        <v>15</v>
      </c>
      <c r="BC57" s="291" t="s">
        <v>15</v>
      </c>
      <c r="BD57" s="291" t="s">
        <v>15</v>
      </c>
      <c r="BE57" s="291" t="s">
        <v>15</v>
      </c>
      <c r="BF57" s="291" t="s">
        <v>15</v>
      </c>
      <c r="BG57" s="291" t="s">
        <v>15</v>
      </c>
      <c r="BH57" s="291" t="s">
        <v>15</v>
      </c>
      <c r="BI57" s="291" t="s">
        <v>15</v>
      </c>
      <c r="BJ57" s="291" t="s">
        <v>113</v>
      </c>
      <c r="BK57" s="291" t="s">
        <v>15</v>
      </c>
      <c r="BL57" s="291" t="s">
        <v>15</v>
      </c>
      <c r="BM57" s="291" t="s">
        <v>15</v>
      </c>
      <c r="BN57" s="291" t="s">
        <v>15</v>
      </c>
      <c r="BO57" s="291" t="s">
        <v>15</v>
      </c>
      <c r="BP57" s="291" t="s">
        <v>15</v>
      </c>
      <c r="BQ57" s="291" t="s">
        <v>15</v>
      </c>
      <c r="BR57" s="291" t="s">
        <v>15</v>
      </c>
      <c r="BS57" s="291" t="s">
        <v>15</v>
      </c>
      <c r="BT57" s="291" t="s">
        <v>15</v>
      </c>
      <c r="BU57" s="291" t="s">
        <v>15</v>
      </c>
      <c r="BV57" s="291" t="s">
        <v>15</v>
      </c>
      <c r="BW57" s="291" t="s">
        <v>15</v>
      </c>
      <c r="BX57" s="291" t="s">
        <v>15</v>
      </c>
      <c r="BY57" s="291" t="s">
        <v>15</v>
      </c>
      <c r="BZ57" s="291" t="s">
        <v>15</v>
      </c>
      <c r="CA57" s="291" t="s">
        <v>15</v>
      </c>
      <c r="CB57" s="291" t="s">
        <v>15</v>
      </c>
      <c r="CC57" s="291" t="s">
        <v>15</v>
      </c>
      <c r="CD57" s="291" t="s">
        <v>15</v>
      </c>
      <c r="CE57" s="291" t="s">
        <v>15</v>
      </c>
      <c r="CF57" s="291" t="s">
        <v>15</v>
      </c>
      <c r="CG57" s="291" t="s">
        <v>15</v>
      </c>
      <c r="CH57" s="291" t="s">
        <v>15</v>
      </c>
      <c r="CI57" s="291" t="s">
        <v>15</v>
      </c>
      <c r="CJ57" s="291" t="s">
        <v>15</v>
      </c>
      <c r="CK57" s="291" t="s">
        <v>15</v>
      </c>
      <c r="CL57" s="291" t="s">
        <v>113</v>
      </c>
      <c r="CM57" s="291" t="s">
        <v>15</v>
      </c>
      <c r="CN57" s="291" t="s">
        <v>15</v>
      </c>
      <c r="CO57" s="291" t="s">
        <v>15</v>
      </c>
      <c r="CP57" s="291" t="s">
        <v>15</v>
      </c>
      <c r="CQ57" s="291" t="s">
        <v>15</v>
      </c>
      <c r="CR57" s="291" t="s">
        <v>15</v>
      </c>
      <c r="CS57" s="291" t="s">
        <v>15</v>
      </c>
      <c r="CT57" s="291" t="s">
        <v>15</v>
      </c>
      <c r="CU57" s="291" t="s">
        <v>15</v>
      </c>
      <c r="CV57" s="291" t="s">
        <v>15</v>
      </c>
      <c r="CW57" s="291" t="s">
        <v>113</v>
      </c>
      <c r="CX57" s="291" t="s">
        <v>15</v>
      </c>
      <c r="CY57" s="291" t="s">
        <v>15</v>
      </c>
      <c r="CZ57" s="291" t="s">
        <v>15</v>
      </c>
      <c r="DA57" s="291" t="s">
        <v>15</v>
      </c>
      <c r="DB57" s="291" t="s">
        <v>15</v>
      </c>
      <c r="DC57" s="291" t="s">
        <v>15</v>
      </c>
      <c r="DD57" s="291" t="s">
        <v>15</v>
      </c>
    </row>
    <row r="58" spans="1:108">
      <c r="A58" s="26" t="s">
        <v>42</v>
      </c>
      <c r="B58" s="27" t="s">
        <v>18</v>
      </c>
      <c r="C58" s="290"/>
      <c r="E58" s="290" t="s">
        <v>113</v>
      </c>
      <c r="F58" s="290" t="s">
        <v>113</v>
      </c>
      <c r="G58" s="290" t="s">
        <v>113</v>
      </c>
      <c r="H58" s="290" t="s">
        <v>113</v>
      </c>
      <c r="I58" s="290" t="s">
        <v>113</v>
      </c>
      <c r="J58" s="290" t="s">
        <v>113</v>
      </c>
      <c r="K58" s="290" t="s">
        <v>113</v>
      </c>
      <c r="L58" s="290" t="s">
        <v>113</v>
      </c>
      <c r="M58" s="290" t="s">
        <v>113</v>
      </c>
      <c r="N58" s="290" t="s">
        <v>113</v>
      </c>
      <c r="O58" s="290" t="s">
        <v>113</v>
      </c>
      <c r="P58" s="290" t="s">
        <v>113</v>
      </c>
      <c r="Q58" s="290" t="s">
        <v>15</v>
      </c>
      <c r="R58" s="290" t="s">
        <v>15</v>
      </c>
      <c r="S58" s="290" t="s">
        <v>15</v>
      </c>
      <c r="T58" s="290" t="s">
        <v>15</v>
      </c>
      <c r="U58" s="290" t="s">
        <v>15</v>
      </c>
      <c r="V58" s="290" t="s">
        <v>15</v>
      </c>
      <c r="W58" s="290" t="s">
        <v>113</v>
      </c>
      <c r="X58" s="290" t="s">
        <v>113</v>
      </c>
      <c r="Y58" s="290" t="s">
        <v>15</v>
      </c>
      <c r="Z58" s="290" t="s">
        <v>113</v>
      </c>
      <c r="AA58" s="290" t="s">
        <v>15</v>
      </c>
      <c r="AB58" s="290" t="s">
        <v>15</v>
      </c>
      <c r="AC58" s="290" t="s">
        <v>113</v>
      </c>
      <c r="AD58" s="290" t="s">
        <v>15</v>
      </c>
      <c r="AE58" s="290" t="s">
        <v>15</v>
      </c>
      <c r="AF58" s="290" t="s">
        <v>15</v>
      </c>
      <c r="AG58" s="290" t="s">
        <v>15</v>
      </c>
      <c r="AH58" s="290" t="s">
        <v>113</v>
      </c>
      <c r="AI58" s="290" t="s">
        <v>15</v>
      </c>
      <c r="AJ58" s="290" t="s">
        <v>15</v>
      </c>
      <c r="AK58" s="290" t="s">
        <v>15</v>
      </c>
      <c r="AL58" s="290" t="s">
        <v>15</v>
      </c>
      <c r="AM58" s="290" t="s">
        <v>15</v>
      </c>
      <c r="AN58" s="290" t="s">
        <v>15</v>
      </c>
      <c r="AO58" s="290" t="s">
        <v>15</v>
      </c>
      <c r="AP58" s="290" t="s">
        <v>15</v>
      </c>
      <c r="AQ58" s="290" t="s">
        <v>15</v>
      </c>
      <c r="AR58" s="290" t="s">
        <v>15</v>
      </c>
      <c r="AS58" s="290" t="s">
        <v>15</v>
      </c>
      <c r="AT58" s="290" t="s">
        <v>113</v>
      </c>
      <c r="AU58" s="290" t="s">
        <v>15</v>
      </c>
      <c r="AV58" s="290" t="s">
        <v>15</v>
      </c>
      <c r="AW58" s="290" t="s">
        <v>15</v>
      </c>
      <c r="AX58" s="290" t="s">
        <v>15</v>
      </c>
      <c r="AY58" s="290" t="s">
        <v>15</v>
      </c>
      <c r="AZ58" s="290" t="s">
        <v>15</v>
      </c>
      <c r="BA58" s="290" t="s">
        <v>15</v>
      </c>
      <c r="BB58" s="290" t="s">
        <v>15</v>
      </c>
      <c r="BC58" s="290" t="s">
        <v>15</v>
      </c>
      <c r="BD58" s="290" t="s">
        <v>15</v>
      </c>
      <c r="BE58" s="290" t="s">
        <v>15</v>
      </c>
      <c r="BF58" s="290" t="s">
        <v>15</v>
      </c>
      <c r="BG58" s="290" t="s">
        <v>15</v>
      </c>
      <c r="BH58" s="290" t="s">
        <v>15</v>
      </c>
      <c r="BI58" s="290" t="s">
        <v>15</v>
      </c>
      <c r="BJ58" s="290" t="s">
        <v>113</v>
      </c>
      <c r="BK58" s="290" t="s">
        <v>15</v>
      </c>
      <c r="BL58" s="290" t="s">
        <v>15</v>
      </c>
      <c r="BM58" s="290" t="s">
        <v>15</v>
      </c>
      <c r="BN58" s="290" t="s">
        <v>15</v>
      </c>
      <c r="BO58" s="290" t="s">
        <v>15</v>
      </c>
      <c r="BP58" s="290" t="s">
        <v>15</v>
      </c>
      <c r="BQ58" s="290" t="s">
        <v>15</v>
      </c>
      <c r="BR58" s="290" t="s">
        <v>15</v>
      </c>
      <c r="BS58" s="290" t="s">
        <v>15</v>
      </c>
      <c r="BT58" s="290" t="s">
        <v>15</v>
      </c>
      <c r="BU58" s="290" t="s">
        <v>15</v>
      </c>
      <c r="BV58" s="290" t="s">
        <v>15</v>
      </c>
      <c r="BW58" s="290" t="s">
        <v>15</v>
      </c>
      <c r="BX58" s="290" t="s">
        <v>15</v>
      </c>
      <c r="BY58" s="290" t="s">
        <v>15</v>
      </c>
      <c r="BZ58" s="290" t="s">
        <v>15</v>
      </c>
      <c r="CA58" s="290" t="s">
        <v>15</v>
      </c>
      <c r="CB58" s="290" t="s">
        <v>15</v>
      </c>
      <c r="CC58" s="290" t="s">
        <v>15</v>
      </c>
      <c r="CD58" s="290" t="s">
        <v>15</v>
      </c>
      <c r="CE58" s="290" t="s">
        <v>15</v>
      </c>
      <c r="CF58" s="290" t="s">
        <v>15</v>
      </c>
      <c r="CG58" s="290" t="s">
        <v>15</v>
      </c>
      <c r="CH58" s="290" t="s">
        <v>15</v>
      </c>
      <c r="CI58" s="290" t="s">
        <v>15</v>
      </c>
      <c r="CJ58" s="290" t="s">
        <v>15</v>
      </c>
      <c r="CK58" s="290" t="s">
        <v>15</v>
      </c>
      <c r="CL58" s="290" t="s">
        <v>113</v>
      </c>
      <c r="CM58" s="290" t="s">
        <v>15</v>
      </c>
      <c r="CN58" s="290" t="s">
        <v>15</v>
      </c>
      <c r="CO58" s="290" t="s">
        <v>15</v>
      </c>
      <c r="CP58" s="290" t="s">
        <v>15</v>
      </c>
      <c r="CQ58" s="290" t="s">
        <v>15</v>
      </c>
      <c r="CR58" s="290" t="s">
        <v>15</v>
      </c>
      <c r="CS58" s="290" t="s">
        <v>15</v>
      </c>
      <c r="CT58" s="290" t="s">
        <v>15</v>
      </c>
      <c r="CU58" s="290" t="s">
        <v>15</v>
      </c>
      <c r="CV58" s="290" t="s">
        <v>15</v>
      </c>
      <c r="CW58" s="290" t="s">
        <v>113</v>
      </c>
      <c r="CX58" s="290" t="s">
        <v>15</v>
      </c>
      <c r="CY58" s="290" t="s">
        <v>15</v>
      </c>
      <c r="CZ58" s="290" t="s">
        <v>15</v>
      </c>
      <c r="DA58" s="290" t="s">
        <v>15</v>
      </c>
      <c r="DB58" s="290" t="s">
        <v>15</v>
      </c>
      <c r="DC58" s="290" t="s">
        <v>15</v>
      </c>
      <c r="DD58" s="290" t="s">
        <v>15</v>
      </c>
    </row>
    <row r="59" spans="1:108" ht="19.5">
      <c r="A59" s="28" t="s">
        <v>30</v>
      </c>
      <c r="B59" s="29" t="s">
        <v>26</v>
      </c>
      <c r="C59" s="291"/>
      <c r="E59" s="64" t="s">
        <v>113</v>
      </c>
      <c r="F59" s="64" t="s">
        <v>113</v>
      </c>
      <c r="G59" s="64" t="s">
        <v>113</v>
      </c>
      <c r="H59" s="64" t="s">
        <v>113</v>
      </c>
      <c r="I59" s="291" t="s">
        <v>113</v>
      </c>
      <c r="J59" s="291" t="s">
        <v>113</v>
      </c>
      <c r="K59" s="291" t="s">
        <v>113</v>
      </c>
      <c r="L59" s="291" t="s">
        <v>113</v>
      </c>
      <c r="M59" s="64" t="s">
        <v>113</v>
      </c>
      <c r="N59" s="64" t="s">
        <v>113</v>
      </c>
      <c r="O59" s="64" t="s">
        <v>113</v>
      </c>
      <c r="P59" s="64" t="s">
        <v>113</v>
      </c>
      <c r="Q59" s="64" t="s">
        <v>15</v>
      </c>
      <c r="R59" s="64" t="s">
        <v>15</v>
      </c>
      <c r="S59" s="64" t="s">
        <v>15</v>
      </c>
      <c r="T59" s="64" t="s">
        <v>15</v>
      </c>
      <c r="U59" s="64" t="s">
        <v>15</v>
      </c>
      <c r="V59" s="64" t="s">
        <v>15</v>
      </c>
      <c r="W59" s="64" t="s">
        <v>113</v>
      </c>
      <c r="X59" s="291" t="s">
        <v>113</v>
      </c>
      <c r="Y59" s="291" t="s">
        <v>15</v>
      </c>
      <c r="Z59" s="291" t="s">
        <v>113</v>
      </c>
      <c r="AA59" s="291" t="s">
        <v>15</v>
      </c>
      <c r="AB59" s="291" t="s">
        <v>15</v>
      </c>
      <c r="AC59" s="291" t="s">
        <v>113</v>
      </c>
      <c r="AD59" s="291" t="s">
        <v>15</v>
      </c>
      <c r="AE59" s="291" t="s">
        <v>15</v>
      </c>
      <c r="AF59" s="291" t="s">
        <v>15</v>
      </c>
      <c r="AG59" s="291" t="s">
        <v>15</v>
      </c>
      <c r="AH59" s="291" t="s">
        <v>113</v>
      </c>
      <c r="AI59" s="291" t="s">
        <v>15</v>
      </c>
      <c r="AJ59" s="291" t="s">
        <v>15</v>
      </c>
      <c r="AK59" s="291" t="s">
        <v>15</v>
      </c>
      <c r="AL59" s="291" t="s">
        <v>15</v>
      </c>
      <c r="AM59" s="291" t="s">
        <v>15</v>
      </c>
      <c r="AN59" s="291" t="s">
        <v>15</v>
      </c>
      <c r="AO59" s="291" t="s">
        <v>15</v>
      </c>
      <c r="AP59" s="291" t="s">
        <v>15</v>
      </c>
      <c r="AQ59" s="291" t="s">
        <v>15</v>
      </c>
      <c r="AR59" s="291" t="s">
        <v>15</v>
      </c>
      <c r="AS59" s="291" t="s">
        <v>15</v>
      </c>
      <c r="AT59" s="291" t="s">
        <v>113</v>
      </c>
      <c r="AU59" s="291" t="s">
        <v>15</v>
      </c>
      <c r="AV59" s="291" t="s">
        <v>15</v>
      </c>
      <c r="AW59" s="291" t="s">
        <v>15</v>
      </c>
      <c r="AX59" s="291" t="s">
        <v>15</v>
      </c>
      <c r="AY59" s="291" t="s">
        <v>15</v>
      </c>
      <c r="AZ59" s="291" t="s">
        <v>15</v>
      </c>
      <c r="BA59" s="291" t="s">
        <v>15</v>
      </c>
      <c r="BB59" s="291" t="s">
        <v>15</v>
      </c>
      <c r="BC59" s="291" t="s">
        <v>15</v>
      </c>
      <c r="BD59" s="291" t="s">
        <v>15</v>
      </c>
      <c r="BE59" s="291" t="s">
        <v>15</v>
      </c>
      <c r="BF59" s="291" t="s">
        <v>15</v>
      </c>
      <c r="BG59" s="291" t="s">
        <v>15</v>
      </c>
      <c r="BH59" s="291" t="s">
        <v>15</v>
      </c>
      <c r="BI59" s="291" t="s">
        <v>15</v>
      </c>
      <c r="BJ59" s="291" t="s">
        <v>113</v>
      </c>
      <c r="BK59" s="291" t="s">
        <v>15</v>
      </c>
      <c r="BL59" s="291" t="s">
        <v>15</v>
      </c>
      <c r="BM59" s="291" t="s">
        <v>15</v>
      </c>
      <c r="BN59" s="291" t="s">
        <v>15</v>
      </c>
      <c r="BO59" s="291" t="s">
        <v>15</v>
      </c>
      <c r="BP59" s="291" t="s">
        <v>15</v>
      </c>
      <c r="BQ59" s="291" t="s">
        <v>15</v>
      </c>
      <c r="BR59" s="291" t="s">
        <v>15</v>
      </c>
      <c r="BS59" s="291" t="s">
        <v>15</v>
      </c>
      <c r="BT59" s="291" t="s">
        <v>15</v>
      </c>
      <c r="BU59" s="291" t="s">
        <v>15</v>
      </c>
      <c r="BV59" s="291" t="s">
        <v>15</v>
      </c>
      <c r="BW59" s="291" t="s">
        <v>15</v>
      </c>
      <c r="BX59" s="291" t="s">
        <v>15</v>
      </c>
      <c r="BY59" s="291" t="s">
        <v>15</v>
      </c>
      <c r="BZ59" s="291" t="s">
        <v>15</v>
      </c>
      <c r="CA59" s="291" t="s">
        <v>15</v>
      </c>
      <c r="CB59" s="291" t="s">
        <v>15</v>
      </c>
      <c r="CC59" s="291" t="s">
        <v>15</v>
      </c>
      <c r="CD59" s="291" t="s">
        <v>15</v>
      </c>
      <c r="CE59" s="291" t="s">
        <v>15</v>
      </c>
      <c r="CF59" s="291" t="s">
        <v>15</v>
      </c>
      <c r="CG59" s="291" t="s">
        <v>15</v>
      </c>
      <c r="CH59" s="291" t="s">
        <v>15</v>
      </c>
      <c r="CI59" s="291" t="s">
        <v>15</v>
      </c>
      <c r="CJ59" s="291" t="s">
        <v>15</v>
      </c>
      <c r="CK59" s="291" t="s">
        <v>15</v>
      </c>
      <c r="CL59" s="291" t="s">
        <v>113</v>
      </c>
      <c r="CM59" s="291" t="s">
        <v>15</v>
      </c>
      <c r="CN59" s="291" t="s">
        <v>15</v>
      </c>
      <c r="CO59" s="291" t="s">
        <v>15</v>
      </c>
      <c r="CP59" s="291" t="s">
        <v>15</v>
      </c>
      <c r="CQ59" s="291" t="s">
        <v>15</v>
      </c>
      <c r="CR59" s="291" t="s">
        <v>15</v>
      </c>
      <c r="CS59" s="291" t="s">
        <v>15</v>
      </c>
      <c r="CT59" s="291" t="s">
        <v>15</v>
      </c>
      <c r="CU59" s="291" t="s">
        <v>15</v>
      </c>
      <c r="CV59" s="291" t="s">
        <v>15</v>
      </c>
      <c r="CW59" s="291" t="s">
        <v>113</v>
      </c>
      <c r="CX59" s="291" t="s">
        <v>15</v>
      </c>
      <c r="CY59" s="291" t="s">
        <v>15</v>
      </c>
      <c r="CZ59" s="291" t="s">
        <v>15</v>
      </c>
      <c r="DA59" s="291" t="s">
        <v>15</v>
      </c>
      <c r="DB59" s="291" t="s">
        <v>15</v>
      </c>
      <c r="DC59" s="291" t="s">
        <v>15</v>
      </c>
      <c r="DD59" s="291" t="s">
        <v>15</v>
      </c>
    </row>
    <row r="60" spans="1:108" ht="19.5">
      <c r="A60" s="28" t="s">
        <v>31</v>
      </c>
      <c r="B60" s="29" t="s">
        <v>26</v>
      </c>
      <c r="C60" s="291"/>
      <c r="E60" s="64" t="s">
        <v>113</v>
      </c>
      <c r="F60" s="64" t="s">
        <v>113</v>
      </c>
      <c r="G60" s="64" t="s">
        <v>113</v>
      </c>
      <c r="H60" s="64" t="s">
        <v>113</v>
      </c>
      <c r="I60" s="291" t="s">
        <v>113</v>
      </c>
      <c r="J60" s="291" t="s">
        <v>113</v>
      </c>
      <c r="K60" s="291" t="s">
        <v>113</v>
      </c>
      <c r="L60" s="291" t="s">
        <v>113</v>
      </c>
      <c r="M60" s="64" t="s">
        <v>113</v>
      </c>
      <c r="N60" s="64" t="s">
        <v>113</v>
      </c>
      <c r="O60" s="64" t="s">
        <v>113</v>
      </c>
      <c r="P60" s="64" t="s">
        <v>113</v>
      </c>
      <c r="Q60" s="64" t="s">
        <v>15</v>
      </c>
      <c r="R60" s="64" t="s">
        <v>15</v>
      </c>
      <c r="S60" s="64" t="s">
        <v>15</v>
      </c>
      <c r="T60" s="64" t="s">
        <v>15</v>
      </c>
      <c r="U60" s="64" t="s">
        <v>15</v>
      </c>
      <c r="V60" s="64" t="s">
        <v>15</v>
      </c>
      <c r="W60" s="64" t="s">
        <v>113</v>
      </c>
      <c r="X60" s="291" t="s">
        <v>113</v>
      </c>
      <c r="Y60" s="291" t="s">
        <v>15</v>
      </c>
      <c r="Z60" s="291" t="s">
        <v>113</v>
      </c>
      <c r="AA60" s="291" t="s">
        <v>15</v>
      </c>
      <c r="AB60" s="291" t="s">
        <v>15</v>
      </c>
      <c r="AC60" s="291" t="s">
        <v>113</v>
      </c>
      <c r="AD60" s="291" t="s">
        <v>15</v>
      </c>
      <c r="AE60" s="291" t="s">
        <v>15</v>
      </c>
      <c r="AF60" s="291" t="s">
        <v>15</v>
      </c>
      <c r="AG60" s="291" t="s">
        <v>15</v>
      </c>
      <c r="AH60" s="291" t="s">
        <v>113</v>
      </c>
      <c r="AI60" s="291" t="s">
        <v>15</v>
      </c>
      <c r="AJ60" s="291" t="s">
        <v>15</v>
      </c>
      <c r="AK60" s="291" t="s">
        <v>15</v>
      </c>
      <c r="AL60" s="291" t="s">
        <v>15</v>
      </c>
      <c r="AM60" s="291" t="s">
        <v>15</v>
      </c>
      <c r="AN60" s="291" t="s">
        <v>15</v>
      </c>
      <c r="AO60" s="291" t="s">
        <v>15</v>
      </c>
      <c r="AP60" s="291" t="s">
        <v>15</v>
      </c>
      <c r="AQ60" s="291" t="s">
        <v>15</v>
      </c>
      <c r="AR60" s="291" t="s">
        <v>15</v>
      </c>
      <c r="AS60" s="291" t="s">
        <v>15</v>
      </c>
      <c r="AT60" s="291" t="s">
        <v>113</v>
      </c>
      <c r="AU60" s="291" t="s">
        <v>15</v>
      </c>
      <c r="AV60" s="291" t="s">
        <v>15</v>
      </c>
      <c r="AW60" s="291" t="s">
        <v>15</v>
      </c>
      <c r="AX60" s="291" t="s">
        <v>15</v>
      </c>
      <c r="AY60" s="291" t="s">
        <v>15</v>
      </c>
      <c r="AZ60" s="291" t="s">
        <v>15</v>
      </c>
      <c r="BA60" s="291" t="s">
        <v>15</v>
      </c>
      <c r="BB60" s="291" t="s">
        <v>15</v>
      </c>
      <c r="BC60" s="291" t="s">
        <v>15</v>
      </c>
      <c r="BD60" s="291" t="s">
        <v>15</v>
      </c>
      <c r="BE60" s="291" t="s">
        <v>15</v>
      </c>
      <c r="BF60" s="291" t="s">
        <v>15</v>
      </c>
      <c r="BG60" s="291" t="s">
        <v>15</v>
      </c>
      <c r="BH60" s="291" t="s">
        <v>15</v>
      </c>
      <c r="BI60" s="291" t="s">
        <v>15</v>
      </c>
      <c r="BJ60" s="291" t="s">
        <v>113</v>
      </c>
      <c r="BK60" s="291" t="s">
        <v>15</v>
      </c>
      <c r="BL60" s="291" t="s">
        <v>15</v>
      </c>
      <c r="BM60" s="291" t="s">
        <v>15</v>
      </c>
      <c r="BN60" s="291" t="s">
        <v>15</v>
      </c>
      <c r="BO60" s="291" t="s">
        <v>15</v>
      </c>
      <c r="BP60" s="291" t="s">
        <v>15</v>
      </c>
      <c r="BQ60" s="291" t="s">
        <v>15</v>
      </c>
      <c r="BR60" s="291" t="s">
        <v>15</v>
      </c>
      <c r="BS60" s="291" t="s">
        <v>15</v>
      </c>
      <c r="BT60" s="291" t="s">
        <v>15</v>
      </c>
      <c r="BU60" s="291" t="s">
        <v>15</v>
      </c>
      <c r="BV60" s="291" t="s">
        <v>15</v>
      </c>
      <c r="BW60" s="291" t="s">
        <v>15</v>
      </c>
      <c r="BX60" s="291" t="s">
        <v>15</v>
      </c>
      <c r="BY60" s="291" t="s">
        <v>15</v>
      </c>
      <c r="BZ60" s="291" t="s">
        <v>15</v>
      </c>
      <c r="CA60" s="291" t="s">
        <v>15</v>
      </c>
      <c r="CB60" s="291" t="s">
        <v>15</v>
      </c>
      <c r="CC60" s="291" t="s">
        <v>15</v>
      </c>
      <c r="CD60" s="291" t="s">
        <v>15</v>
      </c>
      <c r="CE60" s="291" t="s">
        <v>15</v>
      </c>
      <c r="CF60" s="291" t="s">
        <v>15</v>
      </c>
      <c r="CG60" s="291" t="s">
        <v>15</v>
      </c>
      <c r="CH60" s="291" t="s">
        <v>15</v>
      </c>
      <c r="CI60" s="291" t="s">
        <v>15</v>
      </c>
      <c r="CJ60" s="291" t="s">
        <v>15</v>
      </c>
      <c r="CK60" s="291" t="s">
        <v>15</v>
      </c>
      <c r="CL60" s="291" t="s">
        <v>113</v>
      </c>
      <c r="CM60" s="291" t="s">
        <v>15</v>
      </c>
      <c r="CN60" s="291" t="s">
        <v>15</v>
      </c>
      <c r="CO60" s="291" t="s">
        <v>15</v>
      </c>
      <c r="CP60" s="291" t="s">
        <v>15</v>
      </c>
      <c r="CQ60" s="291" t="s">
        <v>15</v>
      </c>
      <c r="CR60" s="291" t="s">
        <v>15</v>
      </c>
      <c r="CS60" s="291" t="s">
        <v>15</v>
      </c>
      <c r="CT60" s="291" t="s">
        <v>15</v>
      </c>
      <c r="CU60" s="291" t="s">
        <v>15</v>
      </c>
      <c r="CV60" s="291" t="s">
        <v>15</v>
      </c>
      <c r="CW60" s="291" t="s">
        <v>113</v>
      </c>
      <c r="CX60" s="291" t="s">
        <v>15</v>
      </c>
      <c r="CY60" s="291" t="s">
        <v>15</v>
      </c>
      <c r="CZ60" s="291" t="s">
        <v>15</v>
      </c>
      <c r="DA60" s="291" t="s">
        <v>15</v>
      </c>
      <c r="DB60" s="291" t="s">
        <v>15</v>
      </c>
      <c r="DC60" s="291" t="s">
        <v>15</v>
      </c>
      <c r="DD60" s="291" t="s">
        <v>15</v>
      </c>
    </row>
    <row r="61" spans="1:108">
      <c r="A61" s="31"/>
      <c r="B61" s="32" t="s">
        <v>18</v>
      </c>
      <c r="C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79"/>
      <c r="BO61" s="279"/>
      <c r="BP61" s="279"/>
      <c r="BQ61" s="279"/>
      <c r="BR61" s="279"/>
      <c r="BS61" s="279"/>
      <c r="BT61" s="279"/>
      <c r="BU61" s="279"/>
      <c r="BV61" s="279"/>
      <c r="BW61" s="279"/>
      <c r="BX61" s="279"/>
      <c r="BY61" s="279"/>
      <c r="BZ61" s="279"/>
      <c r="CA61" s="279"/>
      <c r="CB61" s="279"/>
      <c r="CC61" s="279"/>
      <c r="CD61" s="279"/>
      <c r="CE61" s="279"/>
      <c r="CF61" s="279"/>
      <c r="CG61" s="279"/>
      <c r="CH61" s="279"/>
      <c r="CI61" s="279"/>
      <c r="CJ61" s="279"/>
      <c r="CK61" s="279"/>
      <c r="CL61" s="279"/>
      <c r="CM61" s="279"/>
      <c r="CN61" s="279"/>
      <c r="CO61" s="279"/>
      <c r="CP61" s="279"/>
      <c r="CQ61" s="279"/>
      <c r="CR61" s="279"/>
      <c r="CS61" s="279"/>
      <c r="CT61" s="279"/>
      <c r="CU61" s="279"/>
      <c r="CV61" s="279"/>
      <c r="CW61" s="279"/>
      <c r="CX61" s="279"/>
      <c r="CY61" s="279"/>
      <c r="CZ61" s="279"/>
      <c r="DA61" s="279"/>
      <c r="DB61" s="279"/>
      <c r="DC61" s="279"/>
      <c r="DD61" s="279"/>
    </row>
    <row r="62" spans="1:108" ht="23.25">
      <c r="A62" s="9" t="s">
        <v>43</v>
      </c>
      <c r="B62" s="10" t="s">
        <v>44</v>
      </c>
      <c r="C62" s="269"/>
      <c r="E62" s="269" t="s">
        <v>112</v>
      </c>
      <c r="F62" s="269" t="s">
        <v>112</v>
      </c>
      <c r="G62" s="269" t="s">
        <v>112</v>
      </c>
      <c r="H62" s="269" t="s">
        <v>112</v>
      </c>
      <c r="I62" s="269" t="s">
        <v>112</v>
      </c>
      <c r="J62" s="269" t="s">
        <v>112</v>
      </c>
      <c r="K62" s="269" t="s">
        <v>112</v>
      </c>
      <c r="L62" s="269" t="s">
        <v>112</v>
      </c>
      <c r="M62" s="269" t="s">
        <v>112</v>
      </c>
      <c r="N62" s="269" t="s">
        <v>112</v>
      </c>
      <c r="O62" s="269" t="s">
        <v>112</v>
      </c>
      <c r="P62" s="269" t="s">
        <v>112</v>
      </c>
      <c r="Q62" s="269" t="s">
        <v>112</v>
      </c>
      <c r="R62" s="269" t="s">
        <v>112</v>
      </c>
      <c r="S62" s="269" t="s">
        <v>112</v>
      </c>
      <c r="T62" s="269" t="s">
        <v>112</v>
      </c>
      <c r="U62" s="269" t="s">
        <v>112</v>
      </c>
      <c r="V62" s="269" t="s">
        <v>112</v>
      </c>
      <c r="W62" s="269" t="s">
        <v>112</v>
      </c>
      <c r="X62" s="269" t="s">
        <v>112</v>
      </c>
      <c r="Y62" s="269" t="s">
        <v>112</v>
      </c>
      <c r="Z62" s="269" t="s">
        <v>112</v>
      </c>
      <c r="AA62" s="269" t="s">
        <v>112</v>
      </c>
      <c r="AB62" s="269" t="s">
        <v>112</v>
      </c>
      <c r="AC62" s="269" t="s">
        <v>112</v>
      </c>
      <c r="AD62" s="269" t="s">
        <v>112</v>
      </c>
      <c r="AE62" s="269" t="s">
        <v>112</v>
      </c>
      <c r="AF62" s="269" t="s">
        <v>112</v>
      </c>
      <c r="AG62" s="269" t="s">
        <v>112</v>
      </c>
      <c r="AH62" s="269" t="s">
        <v>112</v>
      </c>
      <c r="AI62" s="269" t="s">
        <v>112</v>
      </c>
      <c r="AJ62" s="269" t="s">
        <v>112</v>
      </c>
      <c r="AK62" s="269" t="s">
        <v>112</v>
      </c>
      <c r="AL62" s="269" t="s">
        <v>112</v>
      </c>
      <c r="AM62" s="269" t="s">
        <v>112</v>
      </c>
      <c r="AN62" s="269" t="s">
        <v>112</v>
      </c>
      <c r="AO62" s="269" t="s">
        <v>112</v>
      </c>
      <c r="AP62" s="269" t="s">
        <v>112</v>
      </c>
      <c r="AQ62" s="269" t="s">
        <v>112</v>
      </c>
      <c r="AR62" s="269" t="s">
        <v>112</v>
      </c>
      <c r="AS62" s="269" t="s">
        <v>112</v>
      </c>
      <c r="AT62" s="269" t="s">
        <v>112</v>
      </c>
      <c r="AU62" s="269" t="s">
        <v>112</v>
      </c>
      <c r="AV62" s="269" t="s">
        <v>112</v>
      </c>
      <c r="AW62" s="269" t="s">
        <v>112</v>
      </c>
      <c r="AX62" s="269" t="s">
        <v>112</v>
      </c>
      <c r="AY62" s="269" t="s">
        <v>112</v>
      </c>
      <c r="AZ62" s="269" t="s">
        <v>112</v>
      </c>
      <c r="BA62" s="269" t="s">
        <v>112</v>
      </c>
      <c r="BB62" s="269" t="s">
        <v>112</v>
      </c>
      <c r="BC62" s="269" t="s">
        <v>112</v>
      </c>
      <c r="BD62" s="269" t="s">
        <v>112</v>
      </c>
      <c r="BE62" s="269" t="s">
        <v>112</v>
      </c>
      <c r="BF62" s="269" t="s">
        <v>112</v>
      </c>
      <c r="BG62" s="269" t="s">
        <v>112</v>
      </c>
      <c r="BH62" s="269" t="s">
        <v>112</v>
      </c>
      <c r="BI62" s="269" t="s">
        <v>112</v>
      </c>
      <c r="BJ62" s="269" t="s">
        <v>112</v>
      </c>
      <c r="BK62" s="269" t="s">
        <v>112</v>
      </c>
      <c r="BL62" s="269" t="s">
        <v>112</v>
      </c>
      <c r="BM62" s="269" t="s">
        <v>112</v>
      </c>
      <c r="BN62" s="269" t="s">
        <v>112</v>
      </c>
      <c r="BO62" s="269" t="s">
        <v>112</v>
      </c>
      <c r="BP62" s="269" t="s">
        <v>112</v>
      </c>
      <c r="BQ62" s="269" t="s">
        <v>112</v>
      </c>
      <c r="BR62" s="269" t="s">
        <v>112</v>
      </c>
      <c r="BS62" s="269" t="s">
        <v>112</v>
      </c>
      <c r="BT62" s="269" t="s">
        <v>112</v>
      </c>
      <c r="BU62" s="269" t="s">
        <v>112</v>
      </c>
      <c r="BV62" s="269" t="s">
        <v>112</v>
      </c>
      <c r="BW62" s="269" t="s">
        <v>112</v>
      </c>
      <c r="BX62" s="269" t="s">
        <v>112</v>
      </c>
      <c r="BY62" s="269" t="s">
        <v>112</v>
      </c>
      <c r="BZ62" s="269" t="s">
        <v>112</v>
      </c>
      <c r="CA62" s="269" t="s">
        <v>112</v>
      </c>
      <c r="CB62" s="269" t="s">
        <v>112</v>
      </c>
      <c r="CC62" s="269" t="s">
        <v>112</v>
      </c>
      <c r="CD62" s="269" t="s">
        <v>112</v>
      </c>
      <c r="CE62" s="269" t="s">
        <v>112</v>
      </c>
      <c r="CF62" s="269" t="s">
        <v>112</v>
      </c>
      <c r="CG62" s="269" t="s">
        <v>112</v>
      </c>
      <c r="CH62" s="269" t="s">
        <v>112</v>
      </c>
      <c r="CI62" s="269" t="s">
        <v>112</v>
      </c>
      <c r="CJ62" s="269" t="s">
        <v>112</v>
      </c>
      <c r="CK62" s="269" t="s">
        <v>112</v>
      </c>
      <c r="CL62" s="269" t="s">
        <v>112</v>
      </c>
      <c r="CM62" s="269" t="s">
        <v>112</v>
      </c>
      <c r="CN62" s="269" t="s">
        <v>112</v>
      </c>
      <c r="CO62" s="269" t="s">
        <v>112</v>
      </c>
      <c r="CP62" s="269" t="s">
        <v>112</v>
      </c>
      <c r="CQ62" s="269" t="s">
        <v>112</v>
      </c>
      <c r="CR62" s="269" t="s">
        <v>112</v>
      </c>
      <c r="CS62" s="269" t="s">
        <v>112</v>
      </c>
      <c r="CT62" s="269" t="s">
        <v>112</v>
      </c>
      <c r="CU62" s="269" t="s">
        <v>112</v>
      </c>
      <c r="CV62" s="269" t="s">
        <v>112</v>
      </c>
      <c r="CW62" s="269" t="s">
        <v>112</v>
      </c>
      <c r="CX62" s="269" t="s">
        <v>112</v>
      </c>
      <c r="CY62" s="269" t="s">
        <v>112</v>
      </c>
      <c r="CZ62" s="269" t="s">
        <v>112</v>
      </c>
      <c r="DA62" s="269" t="s">
        <v>112</v>
      </c>
      <c r="DB62" s="269" t="s">
        <v>112</v>
      </c>
      <c r="DC62" s="269" t="s">
        <v>112</v>
      </c>
      <c r="DD62" s="269" t="s">
        <v>112</v>
      </c>
    </row>
    <row r="63" spans="1:108" ht="23.25">
      <c r="A63" s="9" t="s">
        <v>45</v>
      </c>
      <c r="B63" s="10" t="s">
        <v>44</v>
      </c>
      <c r="C63" s="269"/>
      <c r="E63" s="269" t="s">
        <v>112</v>
      </c>
      <c r="F63" s="269" t="s">
        <v>112</v>
      </c>
      <c r="G63" s="269" t="s">
        <v>112</v>
      </c>
      <c r="H63" s="269" t="s">
        <v>112</v>
      </c>
      <c r="I63" s="269" t="s">
        <v>112</v>
      </c>
      <c r="J63" s="269" t="s">
        <v>112</v>
      </c>
      <c r="K63" s="269" t="s">
        <v>112</v>
      </c>
      <c r="L63" s="269" t="s">
        <v>112</v>
      </c>
      <c r="M63" s="269" t="s">
        <v>112</v>
      </c>
      <c r="N63" s="269" t="s">
        <v>112</v>
      </c>
      <c r="O63" s="269" t="s">
        <v>112</v>
      </c>
      <c r="P63" s="269" t="s">
        <v>112</v>
      </c>
      <c r="Q63" s="269" t="s">
        <v>112</v>
      </c>
      <c r="R63" s="269" t="s">
        <v>112</v>
      </c>
      <c r="S63" s="269" t="s">
        <v>112</v>
      </c>
      <c r="T63" s="269" t="s">
        <v>112</v>
      </c>
      <c r="U63" s="269" t="s">
        <v>112</v>
      </c>
      <c r="V63" s="269" t="s">
        <v>112</v>
      </c>
      <c r="W63" s="269" t="s">
        <v>112</v>
      </c>
      <c r="X63" s="269" t="s">
        <v>112</v>
      </c>
      <c r="Y63" s="269" t="s">
        <v>112</v>
      </c>
      <c r="Z63" s="269" t="s">
        <v>112</v>
      </c>
      <c r="AA63" s="269" t="s">
        <v>112</v>
      </c>
      <c r="AB63" s="269" t="s">
        <v>112</v>
      </c>
      <c r="AC63" s="269" t="s">
        <v>112</v>
      </c>
      <c r="AD63" s="269" t="s">
        <v>112</v>
      </c>
      <c r="AE63" s="269" t="s">
        <v>112</v>
      </c>
      <c r="AF63" s="269" t="s">
        <v>112</v>
      </c>
      <c r="AG63" s="269" t="s">
        <v>112</v>
      </c>
      <c r="AH63" s="269" t="s">
        <v>112</v>
      </c>
      <c r="AI63" s="269" t="s">
        <v>112</v>
      </c>
      <c r="AJ63" s="269" t="s">
        <v>112</v>
      </c>
      <c r="AK63" s="269" t="s">
        <v>112</v>
      </c>
      <c r="AL63" s="269" t="s">
        <v>112</v>
      </c>
      <c r="AM63" s="269" t="s">
        <v>112</v>
      </c>
      <c r="AN63" s="269" t="s">
        <v>112</v>
      </c>
      <c r="AO63" s="269" t="s">
        <v>112</v>
      </c>
      <c r="AP63" s="269" t="s">
        <v>112</v>
      </c>
      <c r="AQ63" s="269" t="s">
        <v>112</v>
      </c>
      <c r="AR63" s="269" t="s">
        <v>112</v>
      </c>
      <c r="AS63" s="269" t="s">
        <v>112</v>
      </c>
      <c r="AT63" s="269" t="s">
        <v>112</v>
      </c>
      <c r="AU63" s="269" t="s">
        <v>112</v>
      </c>
      <c r="AV63" s="269" t="s">
        <v>112</v>
      </c>
      <c r="AW63" s="269" t="s">
        <v>112</v>
      </c>
      <c r="AX63" s="269" t="s">
        <v>112</v>
      </c>
      <c r="AY63" s="269" t="s">
        <v>112</v>
      </c>
      <c r="AZ63" s="269" t="s">
        <v>112</v>
      </c>
      <c r="BA63" s="269" t="s">
        <v>112</v>
      </c>
      <c r="BB63" s="269" t="s">
        <v>112</v>
      </c>
      <c r="BC63" s="269" t="s">
        <v>112</v>
      </c>
      <c r="BD63" s="269" t="s">
        <v>112</v>
      </c>
      <c r="BE63" s="269" t="s">
        <v>112</v>
      </c>
      <c r="BF63" s="269" t="s">
        <v>112</v>
      </c>
      <c r="BG63" s="269" t="s">
        <v>112</v>
      </c>
      <c r="BH63" s="269" t="s">
        <v>112</v>
      </c>
      <c r="BI63" s="269" t="s">
        <v>112</v>
      </c>
      <c r="BJ63" s="269" t="s">
        <v>112</v>
      </c>
      <c r="BK63" s="269" t="s">
        <v>112</v>
      </c>
      <c r="BL63" s="269" t="s">
        <v>112</v>
      </c>
      <c r="BM63" s="269" t="s">
        <v>112</v>
      </c>
      <c r="BN63" s="269" t="s">
        <v>112</v>
      </c>
      <c r="BO63" s="269" t="s">
        <v>112</v>
      </c>
      <c r="BP63" s="269" t="s">
        <v>112</v>
      </c>
      <c r="BQ63" s="269" t="s">
        <v>112</v>
      </c>
      <c r="BR63" s="269" t="s">
        <v>112</v>
      </c>
      <c r="BS63" s="269" t="s">
        <v>112</v>
      </c>
      <c r="BT63" s="269" t="s">
        <v>112</v>
      </c>
      <c r="BU63" s="269" t="s">
        <v>112</v>
      </c>
      <c r="BV63" s="269" t="s">
        <v>112</v>
      </c>
      <c r="BW63" s="269" t="s">
        <v>112</v>
      </c>
      <c r="BX63" s="269" t="s">
        <v>112</v>
      </c>
      <c r="BY63" s="269" t="s">
        <v>112</v>
      </c>
      <c r="BZ63" s="269" t="s">
        <v>112</v>
      </c>
      <c r="CA63" s="269" t="s">
        <v>112</v>
      </c>
      <c r="CB63" s="269" t="s">
        <v>112</v>
      </c>
      <c r="CC63" s="269" t="s">
        <v>112</v>
      </c>
      <c r="CD63" s="269" t="s">
        <v>112</v>
      </c>
      <c r="CE63" s="269" t="s">
        <v>112</v>
      </c>
      <c r="CF63" s="269" t="s">
        <v>112</v>
      </c>
      <c r="CG63" s="269" t="s">
        <v>112</v>
      </c>
      <c r="CH63" s="269" t="s">
        <v>112</v>
      </c>
      <c r="CI63" s="269" t="s">
        <v>112</v>
      </c>
      <c r="CJ63" s="269" t="s">
        <v>112</v>
      </c>
      <c r="CK63" s="269" t="s">
        <v>112</v>
      </c>
      <c r="CL63" s="269" t="s">
        <v>112</v>
      </c>
      <c r="CM63" s="269" t="s">
        <v>112</v>
      </c>
      <c r="CN63" s="269" t="s">
        <v>112</v>
      </c>
      <c r="CO63" s="269" t="s">
        <v>112</v>
      </c>
      <c r="CP63" s="269" t="s">
        <v>112</v>
      </c>
      <c r="CQ63" s="269" t="s">
        <v>112</v>
      </c>
      <c r="CR63" s="269" t="s">
        <v>112</v>
      </c>
      <c r="CS63" s="269" t="s">
        <v>112</v>
      </c>
      <c r="CT63" s="269" t="s">
        <v>112</v>
      </c>
      <c r="CU63" s="269" t="s">
        <v>112</v>
      </c>
      <c r="CV63" s="269" t="s">
        <v>112</v>
      </c>
      <c r="CW63" s="269" t="s">
        <v>112</v>
      </c>
      <c r="CX63" s="269" t="s">
        <v>112</v>
      </c>
      <c r="CY63" s="269" t="s">
        <v>112</v>
      </c>
      <c r="CZ63" s="269" t="s">
        <v>112</v>
      </c>
      <c r="DA63" s="269" t="s">
        <v>112</v>
      </c>
      <c r="DB63" s="269" t="s">
        <v>112</v>
      </c>
      <c r="DC63" s="269" t="s">
        <v>112</v>
      </c>
      <c r="DD63" s="269" t="s">
        <v>112</v>
      </c>
    </row>
    <row r="64" spans="1:108" ht="23.25">
      <c r="A64" s="9" t="s">
        <v>46</v>
      </c>
      <c r="B64" s="10" t="s">
        <v>26</v>
      </c>
      <c r="C64" s="269"/>
      <c r="E64" s="269" t="s">
        <v>112</v>
      </c>
      <c r="F64" s="269" t="s">
        <v>112</v>
      </c>
      <c r="G64" s="269" t="s">
        <v>112</v>
      </c>
      <c r="H64" s="269" t="s">
        <v>112</v>
      </c>
      <c r="I64" s="269" t="s">
        <v>112</v>
      </c>
      <c r="J64" s="269" t="s">
        <v>112</v>
      </c>
      <c r="K64" s="269" t="s">
        <v>112</v>
      </c>
      <c r="L64" s="269" t="s">
        <v>112</v>
      </c>
      <c r="M64" s="269" t="s">
        <v>112</v>
      </c>
      <c r="N64" s="269" t="s">
        <v>112</v>
      </c>
      <c r="O64" s="269" t="s">
        <v>112</v>
      </c>
      <c r="P64" s="269" t="s">
        <v>112</v>
      </c>
      <c r="Q64" s="269" t="s">
        <v>112</v>
      </c>
      <c r="R64" s="269" t="s">
        <v>112</v>
      </c>
      <c r="S64" s="269" t="s">
        <v>112</v>
      </c>
      <c r="T64" s="269" t="s">
        <v>112</v>
      </c>
      <c r="U64" s="269" t="s">
        <v>112</v>
      </c>
      <c r="V64" s="269" t="s">
        <v>112</v>
      </c>
      <c r="W64" s="269" t="s">
        <v>112</v>
      </c>
      <c r="X64" s="269" t="s">
        <v>112</v>
      </c>
      <c r="Y64" s="269" t="s">
        <v>112</v>
      </c>
      <c r="Z64" s="269" t="s">
        <v>112</v>
      </c>
      <c r="AA64" s="269" t="s">
        <v>112</v>
      </c>
      <c r="AB64" s="269" t="s">
        <v>112</v>
      </c>
      <c r="AC64" s="269" t="s">
        <v>112</v>
      </c>
      <c r="AD64" s="269" t="s">
        <v>112</v>
      </c>
      <c r="AE64" s="269" t="s">
        <v>112</v>
      </c>
      <c r="AF64" s="269" t="s">
        <v>112</v>
      </c>
      <c r="AG64" s="269" t="s">
        <v>112</v>
      </c>
      <c r="AH64" s="269" t="s">
        <v>112</v>
      </c>
      <c r="AI64" s="269" t="s">
        <v>112</v>
      </c>
      <c r="AJ64" s="269" t="s">
        <v>112</v>
      </c>
      <c r="AK64" s="269" t="s">
        <v>112</v>
      </c>
      <c r="AL64" s="269" t="s">
        <v>112</v>
      </c>
      <c r="AM64" s="269" t="s">
        <v>112</v>
      </c>
      <c r="AN64" s="269" t="s">
        <v>112</v>
      </c>
      <c r="AO64" s="269" t="s">
        <v>112</v>
      </c>
      <c r="AP64" s="269" t="s">
        <v>112</v>
      </c>
      <c r="AQ64" s="269" t="s">
        <v>112</v>
      </c>
      <c r="AR64" s="269" t="s">
        <v>112</v>
      </c>
      <c r="AS64" s="269" t="s">
        <v>112</v>
      </c>
      <c r="AT64" s="269" t="s">
        <v>112</v>
      </c>
      <c r="AU64" s="269" t="s">
        <v>112</v>
      </c>
      <c r="AV64" s="269" t="s">
        <v>112</v>
      </c>
      <c r="AW64" s="269" t="s">
        <v>112</v>
      </c>
      <c r="AX64" s="269" t="s">
        <v>112</v>
      </c>
      <c r="AY64" s="269" t="s">
        <v>112</v>
      </c>
      <c r="AZ64" s="269" t="s">
        <v>112</v>
      </c>
      <c r="BA64" s="269" t="s">
        <v>112</v>
      </c>
      <c r="BB64" s="269" t="s">
        <v>112</v>
      </c>
      <c r="BC64" s="269" t="s">
        <v>112</v>
      </c>
      <c r="BD64" s="269" t="s">
        <v>112</v>
      </c>
      <c r="BE64" s="269" t="s">
        <v>112</v>
      </c>
      <c r="BF64" s="269" t="s">
        <v>112</v>
      </c>
      <c r="BG64" s="269" t="s">
        <v>112</v>
      </c>
      <c r="BH64" s="269" t="s">
        <v>112</v>
      </c>
      <c r="BI64" s="269" t="s">
        <v>112</v>
      </c>
      <c r="BJ64" s="269" t="s">
        <v>112</v>
      </c>
      <c r="BK64" s="269" t="s">
        <v>112</v>
      </c>
      <c r="BL64" s="269" t="s">
        <v>112</v>
      </c>
      <c r="BM64" s="269" t="s">
        <v>112</v>
      </c>
      <c r="BN64" s="269" t="s">
        <v>112</v>
      </c>
      <c r="BO64" s="269" t="s">
        <v>112</v>
      </c>
      <c r="BP64" s="269" t="s">
        <v>112</v>
      </c>
      <c r="BQ64" s="269" t="s">
        <v>112</v>
      </c>
      <c r="BR64" s="269" t="s">
        <v>112</v>
      </c>
      <c r="BS64" s="269" t="s">
        <v>112</v>
      </c>
      <c r="BT64" s="269" t="s">
        <v>112</v>
      </c>
      <c r="BU64" s="269" t="s">
        <v>112</v>
      </c>
      <c r="BV64" s="269" t="s">
        <v>112</v>
      </c>
      <c r="BW64" s="269" t="s">
        <v>112</v>
      </c>
      <c r="BX64" s="269" t="s">
        <v>112</v>
      </c>
      <c r="BY64" s="269" t="s">
        <v>112</v>
      </c>
      <c r="BZ64" s="269" t="s">
        <v>112</v>
      </c>
      <c r="CA64" s="269" t="s">
        <v>112</v>
      </c>
      <c r="CB64" s="269" t="s">
        <v>112</v>
      </c>
      <c r="CC64" s="269" t="s">
        <v>112</v>
      </c>
      <c r="CD64" s="269" t="s">
        <v>112</v>
      </c>
      <c r="CE64" s="269" t="s">
        <v>112</v>
      </c>
      <c r="CF64" s="269" t="s">
        <v>112</v>
      </c>
      <c r="CG64" s="269" t="s">
        <v>112</v>
      </c>
      <c r="CH64" s="269" t="s">
        <v>112</v>
      </c>
      <c r="CI64" s="269" t="s">
        <v>112</v>
      </c>
      <c r="CJ64" s="269" t="s">
        <v>112</v>
      </c>
      <c r="CK64" s="269" t="s">
        <v>112</v>
      </c>
      <c r="CL64" s="269" t="s">
        <v>112</v>
      </c>
      <c r="CM64" s="269" t="s">
        <v>112</v>
      </c>
      <c r="CN64" s="269" t="s">
        <v>112</v>
      </c>
      <c r="CO64" s="269" t="s">
        <v>112</v>
      </c>
      <c r="CP64" s="269" t="s">
        <v>112</v>
      </c>
      <c r="CQ64" s="269" t="s">
        <v>112</v>
      </c>
      <c r="CR64" s="269" t="s">
        <v>112</v>
      </c>
      <c r="CS64" s="269" t="s">
        <v>112</v>
      </c>
      <c r="CT64" s="269" t="s">
        <v>112</v>
      </c>
      <c r="CU64" s="269" t="s">
        <v>112</v>
      </c>
      <c r="CV64" s="269" t="s">
        <v>112</v>
      </c>
      <c r="CW64" s="269" t="s">
        <v>112</v>
      </c>
      <c r="CX64" s="269" t="s">
        <v>112</v>
      </c>
      <c r="CY64" s="269" t="s">
        <v>112</v>
      </c>
      <c r="CZ64" s="269" t="s">
        <v>112</v>
      </c>
      <c r="DA64" s="269" t="s">
        <v>112</v>
      </c>
      <c r="DB64" s="269" t="s">
        <v>112</v>
      </c>
      <c r="DC64" s="269" t="s">
        <v>112</v>
      </c>
      <c r="DD64" s="269" t="s">
        <v>112</v>
      </c>
    </row>
    <row r="65" spans="1:108" ht="23.25">
      <c r="A65" s="9" t="s">
        <v>47</v>
      </c>
      <c r="B65" s="10" t="s">
        <v>12</v>
      </c>
      <c r="C65" s="269"/>
      <c r="E65" s="269" t="s">
        <v>112</v>
      </c>
      <c r="F65" s="269" t="s">
        <v>112</v>
      </c>
      <c r="G65" s="269" t="s">
        <v>112</v>
      </c>
      <c r="H65" s="269" t="s">
        <v>112</v>
      </c>
      <c r="I65" s="269" t="s">
        <v>112</v>
      </c>
      <c r="J65" s="269" t="s">
        <v>112</v>
      </c>
      <c r="K65" s="269" t="s">
        <v>112</v>
      </c>
      <c r="L65" s="269" t="s">
        <v>112</v>
      </c>
      <c r="M65" s="269" t="s">
        <v>112</v>
      </c>
      <c r="N65" s="269" t="s">
        <v>112</v>
      </c>
      <c r="O65" s="269" t="s">
        <v>112</v>
      </c>
      <c r="P65" s="269" t="s">
        <v>112</v>
      </c>
      <c r="Q65" s="269" t="s">
        <v>112</v>
      </c>
      <c r="R65" s="269" t="s">
        <v>112</v>
      </c>
      <c r="S65" s="269" t="s">
        <v>112</v>
      </c>
      <c r="T65" s="269" t="s">
        <v>112</v>
      </c>
      <c r="U65" s="269" t="s">
        <v>112</v>
      </c>
      <c r="V65" s="269" t="s">
        <v>112</v>
      </c>
      <c r="W65" s="269" t="s">
        <v>112</v>
      </c>
      <c r="X65" s="269" t="s">
        <v>112</v>
      </c>
      <c r="Y65" s="269" t="s">
        <v>112</v>
      </c>
      <c r="Z65" s="269" t="s">
        <v>112</v>
      </c>
      <c r="AA65" s="269" t="s">
        <v>112</v>
      </c>
      <c r="AB65" s="269" t="s">
        <v>112</v>
      </c>
      <c r="AC65" s="269" t="s">
        <v>112</v>
      </c>
      <c r="AD65" s="269" t="s">
        <v>112</v>
      </c>
      <c r="AE65" s="269" t="s">
        <v>112</v>
      </c>
      <c r="AF65" s="269" t="s">
        <v>112</v>
      </c>
      <c r="AG65" s="269" t="s">
        <v>112</v>
      </c>
      <c r="AH65" s="269" t="s">
        <v>112</v>
      </c>
      <c r="AI65" s="269" t="s">
        <v>112</v>
      </c>
      <c r="AJ65" s="269" t="s">
        <v>112</v>
      </c>
      <c r="AK65" s="269" t="s">
        <v>112</v>
      </c>
      <c r="AL65" s="269" t="s">
        <v>112</v>
      </c>
      <c r="AM65" s="269" t="s">
        <v>112</v>
      </c>
      <c r="AN65" s="269" t="s">
        <v>112</v>
      </c>
      <c r="AO65" s="269" t="s">
        <v>112</v>
      </c>
      <c r="AP65" s="269" t="s">
        <v>112</v>
      </c>
      <c r="AQ65" s="269" t="s">
        <v>112</v>
      </c>
      <c r="AR65" s="269" t="s">
        <v>112</v>
      </c>
      <c r="AS65" s="269" t="s">
        <v>112</v>
      </c>
      <c r="AT65" s="269" t="s">
        <v>112</v>
      </c>
      <c r="AU65" s="269" t="s">
        <v>112</v>
      </c>
      <c r="AV65" s="269" t="s">
        <v>112</v>
      </c>
      <c r="AW65" s="269" t="s">
        <v>112</v>
      </c>
      <c r="AX65" s="269" t="s">
        <v>112</v>
      </c>
      <c r="AY65" s="269" t="s">
        <v>112</v>
      </c>
      <c r="AZ65" s="269" t="s">
        <v>112</v>
      </c>
      <c r="BA65" s="269" t="s">
        <v>112</v>
      </c>
      <c r="BB65" s="269" t="s">
        <v>112</v>
      </c>
      <c r="BC65" s="269" t="s">
        <v>112</v>
      </c>
      <c r="BD65" s="269" t="s">
        <v>112</v>
      </c>
      <c r="BE65" s="269" t="s">
        <v>112</v>
      </c>
      <c r="BF65" s="269" t="s">
        <v>112</v>
      </c>
      <c r="BG65" s="269" t="s">
        <v>112</v>
      </c>
      <c r="BH65" s="269" t="s">
        <v>112</v>
      </c>
      <c r="BI65" s="269" t="s">
        <v>112</v>
      </c>
      <c r="BJ65" s="269" t="s">
        <v>112</v>
      </c>
      <c r="BK65" s="269" t="s">
        <v>112</v>
      </c>
      <c r="BL65" s="269" t="s">
        <v>112</v>
      </c>
      <c r="BM65" s="269" t="s">
        <v>112</v>
      </c>
      <c r="BN65" s="269" t="s">
        <v>112</v>
      </c>
      <c r="BO65" s="269" t="s">
        <v>112</v>
      </c>
      <c r="BP65" s="269" t="s">
        <v>112</v>
      </c>
      <c r="BQ65" s="269" t="s">
        <v>112</v>
      </c>
      <c r="BR65" s="269" t="s">
        <v>112</v>
      </c>
      <c r="BS65" s="269" t="s">
        <v>112</v>
      </c>
      <c r="BT65" s="269" t="s">
        <v>112</v>
      </c>
      <c r="BU65" s="269" t="s">
        <v>112</v>
      </c>
      <c r="BV65" s="269" t="s">
        <v>112</v>
      </c>
      <c r="BW65" s="269" t="s">
        <v>112</v>
      </c>
      <c r="BX65" s="269" t="s">
        <v>112</v>
      </c>
      <c r="BY65" s="269" t="s">
        <v>112</v>
      </c>
      <c r="BZ65" s="269" t="s">
        <v>112</v>
      </c>
      <c r="CA65" s="269" t="s">
        <v>112</v>
      </c>
      <c r="CB65" s="269" t="s">
        <v>112</v>
      </c>
      <c r="CC65" s="269" t="s">
        <v>112</v>
      </c>
      <c r="CD65" s="269" t="s">
        <v>112</v>
      </c>
      <c r="CE65" s="269" t="s">
        <v>112</v>
      </c>
      <c r="CF65" s="269" t="s">
        <v>112</v>
      </c>
      <c r="CG65" s="269" t="s">
        <v>112</v>
      </c>
      <c r="CH65" s="269" t="s">
        <v>112</v>
      </c>
      <c r="CI65" s="269" t="s">
        <v>112</v>
      </c>
      <c r="CJ65" s="269" t="s">
        <v>112</v>
      </c>
      <c r="CK65" s="269" t="s">
        <v>112</v>
      </c>
      <c r="CL65" s="269" t="s">
        <v>112</v>
      </c>
      <c r="CM65" s="269" t="s">
        <v>112</v>
      </c>
      <c r="CN65" s="269" t="s">
        <v>112</v>
      </c>
      <c r="CO65" s="269" t="s">
        <v>112</v>
      </c>
      <c r="CP65" s="269" t="s">
        <v>112</v>
      </c>
      <c r="CQ65" s="269" t="s">
        <v>112</v>
      </c>
      <c r="CR65" s="269" t="s">
        <v>112</v>
      </c>
      <c r="CS65" s="269" t="s">
        <v>112</v>
      </c>
      <c r="CT65" s="269" t="s">
        <v>112</v>
      </c>
      <c r="CU65" s="269" t="s">
        <v>112</v>
      </c>
      <c r="CV65" s="269" t="s">
        <v>112</v>
      </c>
      <c r="CW65" s="269" t="s">
        <v>112</v>
      </c>
      <c r="CX65" s="269" t="s">
        <v>112</v>
      </c>
      <c r="CY65" s="269" t="s">
        <v>112</v>
      </c>
      <c r="CZ65" s="269" t="s">
        <v>112</v>
      </c>
      <c r="DA65" s="269" t="s">
        <v>112</v>
      </c>
      <c r="DB65" s="269" t="s">
        <v>112</v>
      </c>
      <c r="DC65" s="269" t="s">
        <v>112</v>
      </c>
      <c r="DD65" s="269" t="s">
        <v>112</v>
      </c>
    </row>
    <row r="66" spans="1:108" ht="23.25">
      <c r="A66" s="9" t="s">
        <v>48</v>
      </c>
      <c r="B66" s="10" t="s">
        <v>49</v>
      </c>
      <c r="C66" s="269"/>
      <c r="E66" s="269" t="s">
        <v>112</v>
      </c>
      <c r="F66" s="269" t="s">
        <v>112</v>
      </c>
      <c r="G66" s="269" t="s">
        <v>112</v>
      </c>
      <c r="H66" s="269" t="s">
        <v>112</v>
      </c>
      <c r="I66" s="269" t="s">
        <v>112</v>
      </c>
      <c r="J66" s="269" t="s">
        <v>112</v>
      </c>
      <c r="K66" s="269" t="s">
        <v>112</v>
      </c>
      <c r="L66" s="269" t="s">
        <v>112</v>
      </c>
      <c r="M66" s="269" t="s">
        <v>112</v>
      </c>
      <c r="N66" s="269" t="s">
        <v>112</v>
      </c>
      <c r="O66" s="269" t="s">
        <v>112</v>
      </c>
      <c r="P66" s="269" t="s">
        <v>112</v>
      </c>
      <c r="Q66" s="269" t="s">
        <v>112</v>
      </c>
      <c r="R66" s="269" t="s">
        <v>112</v>
      </c>
      <c r="S66" s="269" t="s">
        <v>112</v>
      </c>
      <c r="T66" s="269" t="s">
        <v>112</v>
      </c>
      <c r="U66" s="269" t="s">
        <v>112</v>
      </c>
      <c r="V66" s="269" t="s">
        <v>112</v>
      </c>
      <c r="W66" s="269" t="s">
        <v>112</v>
      </c>
      <c r="X66" s="269" t="s">
        <v>112</v>
      </c>
      <c r="Y66" s="269" t="s">
        <v>112</v>
      </c>
      <c r="Z66" s="269" t="s">
        <v>112</v>
      </c>
      <c r="AA66" s="269" t="s">
        <v>112</v>
      </c>
      <c r="AB66" s="269" t="s">
        <v>112</v>
      </c>
      <c r="AC66" s="269" t="s">
        <v>112</v>
      </c>
      <c r="AD66" s="269" t="s">
        <v>112</v>
      </c>
      <c r="AE66" s="269" t="s">
        <v>112</v>
      </c>
      <c r="AF66" s="269" t="s">
        <v>112</v>
      </c>
      <c r="AG66" s="269" t="s">
        <v>112</v>
      </c>
      <c r="AH66" s="269" t="s">
        <v>112</v>
      </c>
      <c r="AI66" s="269" t="s">
        <v>112</v>
      </c>
      <c r="AJ66" s="269" t="s">
        <v>112</v>
      </c>
      <c r="AK66" s="269" t="s">
        <v>112</v>
      </c>
      <c r="AL66" s="269" t="s">
        <v>112</v>
      </c>
      <c r="AM66" s="269" t="s">
        <v>112</v>
      </c>
      <c r="AN66" s="269" t="s">
        <v>112</v>
      </c>
      <c r="AO66" s="269" t="s">
        <v>112</v>
      </c>
      <c r="AP66" s="269" t="s">
        <v>112</v>
      </c>
      <c r="AQ66" s="269" t="s">
        <v>112</v>
      </c>
      <c r="AR66" s="269" t="s">
        <v>112</v>
      </c>
      <c r="AS66" s="269" t="s">
        <v>112</v>
      </c>
      <c r="AT66" s="269" t="s">
        <v>112</v>
      </c>
      <c r="AU66" s="269" t="s">
        <v>112</v>
      </c>
      <c r="AV66" s="269" t="s">
        <v>112</v>
      </c>
      <c r="AW66" s="269" t="s">
        <v>112</v>
      </c>
      <c r="AX66" s="269" t="s">
        <v>112</v>
      </c>
      <c r="AY66" s="269" t="s">
        <v>112</v>
      </c>
      <c r="AZ66" s="269" t="s">
        <v>112</v>
      </c>
      <c r="BA66" s="269" t="s">
        <v>112</v>
      </c>
      <c r="BB66" s="269" t="s">
        <v>112</v>
      </c>
      <c r="BC66" s="269" t="s">
        <v>112</v>
      </c>
      <c r="BD66" s="269" t="s">
        <v>112</v>
      </c>
      <c r="BE66" s="269" t="s">
        <v>112</v>
      </c>
      <c r="BF66" s="269" t="s">
        <v>112</v>
      </c>
      <c r="BG66" s="269" t="s">
        <v>112</v>
      </c>
      <c r="BH66" s="269" t="s">
        <v>112</v>
      </c>
      <c r="BI66" s="269" t="s">
        <v>112</v>
      </c>
      <c r="BJ66" s="269" t="s">
        <v>112</v>
      </c>
      <c r="BK66" s="269" t="s">
        <v>112</v>
      </c>
      <c r="BL66" s="269" t="s">
        <v>112</v>
      </c>
      <c r="BM66" s="269" t="s">
        <v>112</v>
      </c>
      <c r="BN66" s="269" t="s">
        <v>112</v>
      </c>
      <c r="BO66" s="269" t="s">
        <v>112</v>
      </c>
      <c r="BP66" s="269" t="s">
        <v>112</v>
      </c>
      <c r="BQ66" s="269" t="s">
        <v>112</v>
      </c>
      <c r="BR66" s="269" t="s">
        <v>112</v>
      </c>
      <c r="BS66" s="269" t="s">
        <v>112</v>
      </c>
      <c r="BT66" s="269" t="s">
        <v>112</v>
      </c>
      <c r="BU66" s="269" t="s">
        <v>112</v>
      </c>
      <c r="BV66" s="269" t="s">
        <v>112</v>
      </c>
      <c r="BW66" s="269" t="s">
        <v>112</v>
      </c>
      <c r="BX66" s="269" t="s">
        <v>112</v>
      </c>
      <c r="BY66" s="269" t="s">
        <v>112</v>
      </c>
      <c r="BZ66" s="269" t="s">
        <v>112</v>
      </c>
      <c r="CA66" s="269" t="s">
        <v>112</v>
      </c>
      <c r="CB66" s="269" t="s">
        <v>112</v>
      </c>
      <c r="CC66" s="269" t="s">
        <v>112</v>
      </c>
      <c r="CD66" s="269" t="s">
        <v>112</v>
      </c>
      <c r="CE66" s="269" t="s">
        <v>112</v>
      </c>
      <c r="CF66" s="269" t="s">
        <v>112</v>
      </c>
      <c r="CG66" s="269" t="s">
        <v>112</v>
      </c>
      <c r="CH66" s="269" t="s">
        <v>112</v>
      </c>
      <c r="CI66" s="269" t="s">
        <v>112</v>
      </c>
      <c r="CJ66" s="269" t="s">
        <v>112</v>
      </c>
      <c r="CK66" s="269" t="s">
        <v>112</v>
      </c>
      <c r="CL66" s="269" t="s">
        <v>112</v>
      </c>
      <c r="CM66" s="269" t="s">
        <v>112</v>
      </c>
      <c r="CN66" s="269" t="s">
        <v>112</v>
      </c>
      <c r="CO66" s="269" t="s">
        <v>112</v>
      </c>
      <c r="CP66" s="269" t="s">
        <v>112</v>
      </c>
      <c r="CQ66" s="269" t="s">
        <v>112</v>
      </c>
      <c r="CR66" s="269" t="s">
        <v>112</v>
      </c>
      <c r="CS66" s="269" t="s">
        <v>112</v>
      </c>
      <c r="CT66" s="269" t="s">
        <v>112</v>
      </c>
      <c r="CU66" s="269" t="s">
        <v>112</v>
      </c>
      <c r="CV66" s="269" t="s">
        <v>112</v>
      </c>
      <c r="CW66" s="269" t="s">
        <v>112</v>
      </c>
      <c r="CX66" s="269" t="s">
        <v>112</v>
      </c>
      <c r="CY66" s="269" t="s">
        <v>112</v>
      </c>
      <c r="CZ66" s="269" t="s">
        <v>112</v>
      </c>
      <c r="DA66" s="269" t="s">
        <v>112</v>
      </c>
      <c r="DB66" s="269" t="s">
        <v>112</v>
      </c>
      <c r="DC66" s="269" t="s">
        <v>112</v>
      </c>
      <c r="DD66" s="269" t="s">
        <v>112</v>
      </c>
    </row>
    <row r="67" spans="1:108" ht="23.25">
      <c r="A67" s="9" t="s">
        <v>50</v>
      </c>
      <c r="B67" s="10" t="s">
        <v>49</v>
      </c>
      <c r="C67" s="269"/>
      <c r="E67" s="269" t="s">
        <v>112</v>
      </c>
      <c r="F67" s="269" t="s">
        <v>112</v>
      </c>
      <c r="G67" s="269" t="s">
        <v>112</v>
      </c>
      <c r="H67" s="269" t="s">
        <v>112</v>
      </c>
      <c r="I67" s="269" t="s">
        <v>112</v>
      </c>
      <c r="J67" s="269" t="s">
        <v>112</v>
      </c>
      <c r="K67" s="269" t="s">
        <v>112</v>
      </c>
      <c r="L67" s="269" t="s">
        <v>112</v>
      </c>
      <c r="M67" s="269" t="s">
        <v>112</v>
      </c>
      <c r="N67" s="269" t="s">
        <v>112</v>
      </c>
      <c r="O67" s="269" t="s">
        <v>112</v>
      </c>
      <c r="P67" s="269" t="s">
        <v>112</v>
      </c>
      <c r="Q67" s="269" t="s">
        <v>112</v>
      </c>
      <c r="R67" s="269" t="s">
        <v>112</v>
      </c>
      <c r="S67" s="269" t="s">
        <v>112</v>
      </c>
      <c r="T67" s="269" t="s">
        <v>112</v>
      </c>
      <c r="U67" s="269" t="s">
        <v>112</v>
      </c>
      <c r="V67" s="269" t="s">
        <v>112</v>
      </c>
      <c r="W67" s="269" t="s">
        <v>112</v>
      </c>
      <c r="X67" s="269" t="s">
        <v>112</v>
      </c>
      <c r="Y67" s="269" t="s">
        <v>112</v>
      </c>
      <c r="Z67" s="269" t="s">
        <v>112</v>
      </c>
      <c r="AA67" s="269" t="s">
        <v>112</v>
      </c>
      <c r="AB67" s="269" t="s">
        <v>112</v>
      </c>
      <c r="AC67" s="269" t="s">
        <v>112</v>
      </c>
      <c r="AD67" s="269" t="s">
        <v>112</v>
      </c>
      <c r="AE67" s="269" t="s">
        <v>112</v>
      </c>
      <c r="AF67" s="269" t="s">
        <v>112</v>
      </c>
      <c r="AG67" s="269" t="s">
        <v>112</v>
      </c>
      <c r="AH67" s="269" t="s">
        <v>112</v>
      </c>
      <c r="AI67" s="269" t="s">
        <v>112</v>
      </c>
      <c r="AJ67" s="269" t="s">
        <v>112</v>
      </c>
      <c r="AK67" s="269" t="s">
        <v>112</v>
      </c>
      <c r="AL67" s="269" t="s">
        <v>112</v>
      </c>
      <c r="AM67" s="269" t="s">
        <v>112</v>
      </c>
      <c r="AN67" s="269" t="s">
        <v>112</v>
      </c>
      <c r="AO67" s="269" t="s">
        <v>112</v>
      </c>
      <c r="AP67" s="269" t="s">
        <v>112</v>
      </c>
      <c r="AQ67" s="269" t="s">
        <v>112</v>
      </c>
      <c r="AR67" s="269" t="s">
        <v>112</v>
      </c>
      <c r="AS67" s="269" t="s">
        <v>112</v>
      </c>
      <c r="AT67" s="269" t="s">
        <v>112</v>
      </c>
      <c r="AU67" s="269" t="s">
        <v>112</v>
      </c>
      <c r="AV67" s="269" t="s">
        <v>112</v>
      </c>
      <c r="AW67" s="269" t="s">
        <v>112</v>
      </c>
      <c r="AX67" s="269" t="s">
        <v>112</v>
      </c>
      <c r="AY67" s="269" t="s">
        <v>112</v>
      </c>
      <c r="AZ67" s="269" t="s">
        <v>112</v>
      </c>
      <c r="BA67" s="269" t="s">
        <v>112</v>
      </c>
      <c r="BB67" s="269" t="s">
        <v>112</v>
      </c>
      <c r="BC67" s="269" t="s">
        <v>112</v>
      </c>
      <c r="BD67" s="269" t="s">
        <v>112</v>
      </c>
      <c r="BE67" s="269" t="s">
        <v>112</v>
      </c>
      <c r="BF67" s="269" t="s">
        <v>112</v>
      </c>
      <c r="BG67" s="269" t="s">
        <v>112</v>
      </c>
      <c r="BH67" s="269" t="s">
        <v>112</v>
      </c>
      <c r="BI67" s="269" t="s">
        <v>112</v>
      </c>
      <c r="BJ67" s="269" t="s">
        <v>112</v>
      </c>
      <c r="BK67" s="269" t="s">
        <v>112</v>
      </c>
      <c r="BL67" s="269" t="s">
        <v>112</v>
      </c>
      <c r="BM67" s="269" t="s">
        <v>112</v>
      </c>
      <c r="BN67" s="269" t="s">
        <v>112</v>
      </c>
      <c r="BO67" s="269" t="s">
        <v>112</v>
      </c>
      <c r="BP67" s="269" t="s">
        <v>112</v>
      </c>
      <c r="BQ67" s="269" t="s">
        <v>112</v>
      </c>
      <c r="BR67" s="269" t="s">
        <v>112</v>
      </c>
      <c r="BS67" s="269" t="s">
        <v>112</v>
      </c>
      <c r="BT67" s="269" t="s">
        <v>112</v>
      </c>
      <c r="BU67" s="269" t="s">
        <v>112</v>
      </c>
      <c r="BV67" s="269" t="s">
        <v>112</v>
      </c>
      <c r="BW67" s="269" t="s">
        <v>112</v>
      </c>
      <c r="BX67" s="269" t="s">
        <v>112</v>
      </c>
      <c r="BY67" s="269" t="s">
        <v>112</v>
      </c>
      <c r="BZ67" s="269" t="s">
        <v>112</v>
      </c>
      <c r="CA67" s="269" t="s">
        <v>112</v>
      </c>
      <c r="CB67" s="269" t="s">
        <v>112</v>
      </c>
      <c r="CC67" s="269" t="s">
        <v>112</v>
      </c>
      <c r="CD67" s="269" t="s">
        <v>112</v>
      </c>
      <c r="CE67" s="269" t="s">
        <v>112</v>
      </c>
      <c r="CF67" s="269" t="s">
        <v>112</v>
      </c>
      <c r="CG67" s="269" t="s">
        <v>112</v>
      </c>
      <c r="CH67" s="269" t="s">
        <v>112</v>
      </c>
      <c r="CI67" s="269" t="s">
        <v>112</v>
      </c>
      <c r="CJ67" s="269" t="s">
        <v>112</v>
      </c>
      <c r="CK67" s="269" t="s">
        <v>112</v>
      </c>
      <c r="CL67" s="269" t="s">
        <v>112</v>
      </c>
      <c r="CM67" s="269" t="s">
        <v>112</v>
      </c>
      <c r="CN67" s="269" t="s">
        <v>112</v>
      </c>
      <c r="CO67" s="269" t="s">
        <v>112</v>
      </c>
      <c r="CP67" s="269" t="s">
        <v>112</v>
      </c>
      <c r="CQ67" s="269" t="s">
        <v>112</v>
      </c>
      <c r="CR67" s="269" t="s">
        <v>112</v>
      </c>
      <c r="CS67" s="269" t="s">
        <v>112</v>
      </c>
      <c r="CT67" s="269" t="s">
        <v>112</v>
      </c>
      <c r="CU67" s="269" t="s">
        <v>112</v>
      </c>
      <c r="CV67" s="269" t="s">
        <v>112</v>
      </c>
      <c r="CW67" s="269" t="s">
        <v>112</v>
      </c>
      <c r="CX67" s="269" t="s">
        <v>112</v>
      </c>
      <c r="CY67" s="269" t="s">
        <v>112</v>
      </c>
      <c r="CZ67" s="269" t="s">
        <v>112</v>
      </c>
      <c r="DA67" s="269" t="s">
        <v>112</v>
      </c>
      <c r="DB67" s="269" t="s">
        <v>112</v>
      </c>
      <c r="DC67" s="269" t="s">
        <v>112</v>
      </c>
      <c r="DD67" s="269" t="s">
        <v>112</v>
      </c>
    </row>
    <row r="68" spans="1:108" ht="23.25">
      <c r="A68" s="9" t="s">
        <v>51</v>
      </c>
      <c r="B68" s="10" t="s">
        <v>49</v>
      </c>
      <c r="C68" s="269"/>
      <c r="E68" s="269" t="s">
        <v>112</v>
      </c>
      <c r="F68" s="269" t="s">
        <v>112</v>
      </c>
      <c r="G68" s="269" t="s">
        <v>112</v>
      </c>
      <c r="H68" s="269" t="s">
        <v>112</v>
      </c>
      <c r="I68" s="269" t="s">
        <v>112</v>
      </c>
      <c r="J68" s="269" t="s">
        <v>112</v>
      </c>
      <c r="K68" s="269" t="s">
        <v>112</v>
      </c>
      <c r="L68" s="269" t="s">
        <v>112</v>
      </c>
      <c r="M68" s="269" t="s">
        <v>112</v>
      </c>
      <c r="N68" s="269" t="s">
        <v>112</v>
      </c>
      <c r="O68" s="269" t="s">
        <v>112</v>
      </c>
      <c r="P68" s="269" t="s">
        <v>112</v>
      </c>
      <c r="Q68" s="269" t="s">
        <v>112</v>
      </c>
      <c r="R68" s="269" t="s">
        <v>112</v>
      </c>
      <c r="S68" s="269" t="s">
        <v>112</v>
      </c>
      <c r="T68" s="269" t="s">
        <v>112</v>
      </c>
      <c r="U68" s="269" t="s">
        <v>112</v>
      </c>
      <c r="V68" s="269" t="s">
        <v>112</v>
      </c>
      <c r="W68" s="269" t="s">
        <v>112</v>
      </c>
      <c r="X68" s="269" t="s">
        <v>112</v>
      </c>
      <c r="Y68" s="269" t="s">
        <v>112</v>
      </c>
      <c r="Z68" s="269" t="s">
        <v>112</v>
      </c>
      <c r="AA68" s="269" t="s">
        <v>112</v>
      </c>
      <c r="AB68" s="269" t="s">
        <v>112</v>
      </c>
      <c r="AC68" s="269" t="s">
        <v>112</v>
      </c>
      <c r="AD68" s="269" t="s">
        <v>112</v>
      </c>
      <c r="AE68" s="269" t="s">
        <v>112</v>
      </c>
      <c r="AF68" s="269" t="s">
        <v>112</v>
      </c>
      <c r="AG68" s="269" t="s">
        <v>112</v>
      </c>
      <c r="AH68" s="269" t="s">
        <v>112</v>
      </c>
      <c r="AI68" s="269" t="s">
        <v>112</v>
      </c>
      <c r="AJ68" s="269" t="s">
        <v>112</v>
      </c>
      <c r="AK68" s="269" t="s">
        <v>112</v>
      </c>
      <c r="AL68" s="269" t="s">
        <v>112</v>
      </c>
      <c r="AM68" s="269" t="s">
        <v>112</v>
      </c>
      <c r="AN68" s="269" t="s">
        <v>112</v>
      </c>
      <c r="AO68" s="269" t="s">
        <v>112</v>
      </c>
      <c r="AP68" s="269" t="s">
        <v>112</v>
      </c>
      <c r="AQ68" s="269" t="s">
        <v>112</v>
      </c>
      <c r="AR68" s="269" t="s">
        <v>112</v>
      </c>
      <c r="AS68" s="269" t="s">
        <v>112</v>
      </c>
      <c r="AT68" s="269" t="s">
        <v>112</v>
      </c>
      <c r="AU68" s="269" t="s">
        <v>112</v>
      </c>
      <c r="AV68" s="269" t="s">
        <v>112</v>
      </c>
      <c r="AW68" s="269" t="s">
        <v>112</v>
      </c>
      <c r="AX68" s="269" t="s">
        <v>112</v>
      </c>
      <c r="AY68" s="269" t="s">
        <v>112</v>
      </c>
      <c r="AZ68" s="269" t="s">
        <v>112</v>
      </c>
      <c r="BA68" s="269" t="s">
        <v>112</v>
      </c>
      <c r="BB68" s="269" t="s">
        <v>112</v>
      </c>
      <c r="BC68" s="269" t="s">
        <v>112</v>
      </c>
      <c r="BD68" s="269" t="s">
        <v>112</v>
      </c>
      <c r="BE68" s="269" t="s">
        <v>112</v>
      </c>
      <c r="BF68" s="269" t="s">
        <v>112</v>
      </c>
      <c r="BG68" s="269" t="s">
        <v>112</v>
      </c>
      <c r="BH68" s="269" t="s">
        <v>112</v>
      </c>
      <c r="BI68" s="269" t="s">
        <v>112</v>
      </c>
      <c r="BJ68" s="269" t="s">
        <v>112</v>
      </c>
      <c r="BK68" s="269" t="s">
        <v>112</v>
      </c>
      <c r="BL68" s="269" t="s">
        <v>112</v>
      </c>
      <c r="BM68" s="269" t="s">
        <v>112</v>
      </c>
      <c r="BN68" s="269" t="s">
        <v>112</v>
      </c>
      <c r="BO68" s="269" t="s">
        <v>112</v>
      </c>
      <c r="BP68" s="269" t="s">
        <v>112</v>
      </c>
      <c r="BQ68" s="269" t="s">
        <v>112</v>
      </c>
      <c r="BR68" s="269" t="s">
        <v>112</v>
      </c>
      <c r="BS68" s="269" t="s">
        <v>112</v>
      </c>
      <c r="BT68" s="269" t="s">
        <v>112</v>
      </c>
      <c r="BU68" s="269" t="s">
        <v>112</v>
      </c>
      <c r="BV68" s="269" t="s">
        <v>112</v>
      </c>
      <c r="BW68" s="269" t="s">
        <v>112</v>
      </c>
      <c r="BX68" s="269" t="s">
        <v>112</v>
      </c>
      <c r="BY68" s="269" t="s">
        <v>112</v>
      </c>
      <c r="BZ68" s="269" t="s">
        <v>112</v>
      </c>
      <c r="CA68" s="269" t="s">
        <v>112</v>
      </c>
      <c r="CB68" s="269" t="s">
        <v>112</v>
      </c>
      <c r="CC68" s="269" t="s">
        <v>112</v>
      </c>
      <c r="CD68" s="269" t="s">
        <v>112</v>
      </c>
      <c r="CE68" s="269" t="s">
        <v>112</v>
      </c>
      <c r="CF68" s="269" t="s">
        <v>112</v>
      </c>
      <c r="CG68" s="269" t="s">
        <v>112</v>
      </c>
      <c r="CH68" s="269" t="s">
        <v>112</v>
      </c>
      <c r="CI68" s="269" t="s">
        <v>112</v>
      </c>
      <c r="CJ68" s="269" t="s">
        <v>112</v>
      </c>
      <c r="CK68" s="269" t="s">
        <v>112</v>
      </c>
      <c r="CL68" s="269" t="s">
        <v>112</v>
      </c>
      <c r="CM68" s="269" t="s">
        <v>112</v>
      </c>
      <c r="CN68" s="269" t="s">
        <v>112</v>
      </c>
      <c r="CO68" s="269" t="s">
        <v>112</v>
      </c>
      <c r="CP68" s="269" t="s">
        <v>112</v>
      </c>
      <c r="CQ68" s="269" t="s">
        <v>112</v>
      </c>
      <c r="CR68" s="269" t="s">
        <v>112</v>
      </c>
      <c r="CS68" s="269" t="s">
        <v>112</v>
      </c>
      <c r="CT68" s="269" t="s">
        <v>112</v>
      </c>
      <c r="CU68" s="269" t="s">
        <v>112</v>
      </c>
      <c r="CV68" s="269" t="s">
        <v>112</v>
      </c>
      <c r="CW68" s="269" t="s">
        <v>112</v>
      </c>
      <c r="CX68" s="269" t="s">
        <v>112</v>
      </c>
      <c r="CY68" s="269" t="s">
        <v>112</v>
      </c>
      <c r="CZ68" s="269" t="s">
        <v>112</v>
      </c>
      <c r="DA68" s="269" t="s">
        <v>112</v>
      </c>
      <c r="DB68" s="269" t="s">
        <v>112</v>
      </c>
      <c r="DC68" s="269" t="s">
        <v>112</v>
      </c>
      <c r="DD68" s="269" t="s">
        <v>112</v>
      </c>
    </row>
    <row r="69" spans="1:108" ht="23.25">
      <c r="A69" s="9" t="s">
        <v>52</v>
      </c>
      <c r="B69" s="10" t="s">
        <v>53</v>
      </c>
      <c r="C69" s="269"/>
      <c r="E69" s="269" t="s">
        <v>112</v>
      </c>
      <c r="F69" s="269" t="s">
        <v>112</v>
      </c>
      <c r="G69" s="269" t="s">
        <v>112</v>
      </c>
      <c r="H69" s="269" t="s">
        <v>112</v>
      </c>
      <c r="I69" s="269" t="s">
        <v>112</v>
      </c>
      <c r="J69" s="269" t="s">
        <v>112</v>
      </c>
      <c r="K69" s="269" t="s">
        <v>112</v>
      </c>
      <c r="L69" s="269" t="s">
        <v>112</v>
      </c>
      <c r="M69" s="269" t="s">
        <v>112</v>
      </c>
      <c r="N69" s="269" t="s">
        <v>112</v>
      </c>
      <c r="O69" s="269" t="s">
        <v>112</v>
      </c>
      <c r="P69" s="269" t="s">
        <v>112</v>
      </c>
      <c r="Q69" s="269" t="s">
        <v>112</v>
      </c>
      <c r="R69" s="269" t="s">
        <v>112</v>
      </c>
      <c r="S69" s="269" t="s">
        <v>112</v>
      </c>
      <c r="T69" s="269" t="s">
        <v>112</v>
      </c>
      <c r="U69" s="269" t="s">
        <v>112</v>
      </c>
      <c r="V69" s="269" t="s">
        <v>112</v>
      </c>
      <c r="W69" s="269" t="s">
        <v>112</v>
      </c>
      <c r="X69" s="269" t="s">
        <v>112</v>
      </c>
      <c r="Y69" s="269" t="s">
        <v>112</v>
      </c>
      <c r="Z69" s="269" t="s">
        <v>112</v>
      </c>
      <c r="AA69" s="269" t="s">
        <v>112</v>
      </c>
      <c r="AB69" s="269" t="s">
        <v>112</v>
      </c>
      <c r="AC69" s="269" t="s">
        <v>112</v>
      </c>
      <c r="AD69" s="269" t="s">
        <v>112</v>
      </c>
      <c r="AE69" s="269" t="s">
        <v>112</v>
      </c>
      <c r="AF69" s="269" t="s">
        <v>112</v>
      </c>
      <c r="AG69" s="269" t="s">
        <v>112</v>
      </c>
      <c r="AH69" s="269" t="s">
        <v>112</v>
      </c>
      <c r="AI69" s="269" t="s">
        <v>112</v>
      </c>
      <c r="AJ69" s="269" t="s">
        <v>112</v>
      </c>
      <c r="AK69" s="269" t="s">
        <v>112</v>
      </c>
      <c r="AL69" s="269" t="s">
        <v>112</v>
      </c>
      <c r="AM69" s="269" t="s">
        <v>112</v>
      </c>
      <c r="AN69" s="269" t="s">
        <v>112</v>
      </c>
      <c r="AO69" s="269" t="s">
        <v>112</v>
      </c>
      <c r="AP69" s="269" t="s">
        <v>112</v>
      </c>
      <c r="AQ69" s="269" t="s">
        <v>112</v>
      </c>
      <c r="AR69" s="269" t="s">
        <v>112</v>
      </c>
      <c r="AS69" s="269" t="s">
        <v>112</v>
      </c>
      <c r="AT69" s="269" t="s">
        <v>112</v>
      </c>
      <c r="AU69" s="269" t="s">
        <v>112</v>
      </c>
      <c r="AV69" s="269" t="s">
        <v>112</v>
      </c>
      <c r="AW69" s="269" t="s">
        <v>112</v>
      </c>
      <c r="AX69" s="269" t="s">
        <v>112</v>
      </c>
      <c r="AY69" s="269" t="s">
        <v>112</v>
      </c>
      <c r="AZ69" s="269" t="s">
        <v>112</v>
      </c>
      <c r="BA69" s="269" t="s">
        <v>112</v>
      </c>
      <c r="BB69" s="269" t="s">
        <v>112</v>
      </c>
      <c r="BC69" s="269" t="s">
        <v>112</v>
      </c>
      <c r="BD69" s="269" t="s">
        <v>112</v>
      </c>
      <c r="BE69" s="269" t="s">
        <v>112</v>
      </c>
      <c r="BF69" s="269" t="s">
        <v>112</v>
      </c>
      <c r="BG69" s="269" t="s">
        <v>112</v>
      </c>
      <c r="BH69" s="269" t="s">
        <v>112</v>
      </c>
      <c r="BI69" s="269" t="s">
        <v>112</v>
      </c>
      <c r="BJ69" s="269" t="s">
        <v>112</v>
      </c>
      <c r="BK69" s="269" t="s">
        <v>112</v>
      </c>
      <c r="BL69" s="269" t="s">
        <v>112</v>
      </c>
      <c r="BM69" s="269" t="s">
        <v>112</v>
      </c>
      <c r="BN69" s="269" t="s">
        <v>112</v>
      </c>
      <c r="BO69" s="269" t="s">
        <v>112</v>
      </c>
      <c r="BP69" s="269" t="s">
        <v>112</v>
      </c>
      <c r="BQ69" s="269" t="s">
        <v>112</v>
      </c>
      <c r="BR69" s="269" t="s">
        <v>112</v>
      </c>
      <c r="BS69" s="269" t="s">
        <v>112</v>
      </c>
      <c r="BT69" s="269" t="s">
        <v>112</v>
      </c>
      <c r="BU69" s="269" t="s">
        <v>112</v>
      </c>
      <c r="BV69" s="269" t="s">
        <v>112</v>
      </c>
      <c r="BW69" s="269" t="s">
        <v>112</v>
      </c>
      <c r="BX69" s="269" t="s">
        <v>112</v>
      </c>
      <c r="BY69" s="269" t="s">
        <v>112</v>
      </c>
      <c r="BZ69" s="269" t="s">
        <v>112</v>
      </c>
      <c r="CA69" s="269" t="s">
        <v>112</v>
      </c>
      <c r="CB69" s="269" t="s">
        <v>112</v>
      </c>
      <c r="CC69" s="269" t="s">
        <v>112</v>
      </c>
      <c r="CD69" s="269" t="s">
        <v>112</v>
      </c>
      <c r="CE69" s="269" t="s">
        <v>112</v>
      </c>
      <c r="CF69" s="269" t="s">
        <v>112</v>
      </c>
      <c r="CG69" s="269" t="s">
        <v>112</v>
      </c>
      <c r="CH69" s="269" t="s">
        <v>112</v>
      </c>
      <c r="CI69" s="269" t="s">
        <v>112</v>
      </c>
      <c r="CJ69" s="269" t="s">
        <v>112</v>
      </c>
      <c r="CK69" s="269" t="s">
        <v>112</v>
      </c>
      <c r="CL69" s="269" t="s">
        <v>112</v>
      </c>
      <c r="CM69" s="269" t="s">
        <v>112</v>
      </c>
      <c r="CN69" s="269" t="s">
        <v>112</v>
      </c>
      <c r="CO69" s="269" t="s">
        <v>112</v>
      </c>
      <c r="CP69" s="269" t="s">
        <v>112</v>
      </c>
      <c r="CQ69" s="269" t="s">
        <v>112</v>
      </c>
      <c r="CR69" s="269" t="s">
        <v>112</v>
      </c>
      <c r="CS69" s="269" t="s">
        <v>112</v>
      </c>
      <c r="CT69" s="269" t="s">
        <v>112</v>
      </c>
      <c r="CU69" s="269" t="s">
        <v>112</v>
      </c>
      <c r="CV69" s="269" t="s">
        <v>112</v>
      </c>
      <c r="CW69" s="269" t="s">
        <v>112</v>
      </c>
      <c r="CX69" s="269" t="s">
        <v>112</v>
      </c>
      <c r="CY69" s="269" t="s">
        <v>112</v>
      </c>
      <c r="CZ69" s="269" t="s">
        <v>112</v>
      </c>
      <c r="DA69" s="269" t="s">
        <v>112</v>
      </c>
      <c r="DB69" s="269" t="s">
        <v>112</v>
      </c>
      <c r="DC69" s="269" t="s">
        <v>112</v>
      </c>
      <c r="DD69" s="269" t="s">
        <v>112</v>
      </c>
    </row>
    <row r="70" spans="1:108" ht="23.25">
      <c r="A70" s="9" t="s">
        <v>54</v>
      </c>
      <c r="B70" s="10" t="s">
        <v>53</v>
      </c>
      <c r="C70" s="269"/>
      <c r="E70" s="269" t="s">
        <v>112</v>
      </c>
      <c r="F70" s="269" t="s">
        <v>112</v>
      </c>
      <c r="G70" s="269" t="s">
        <v>112</v>
      </c>
      <c r="H70" s="269" t="s">
        <v>112</v>
      </c>
      <c r="I70" s="269" t="s">
        <v>112</v>
      </c>
      <c r="J70" s="269" t="s">
        <v>112</v>
      </c>
      <c r="K70" s="269" t="s">
        <v>112</v>
      </c>
      <c r="L70" s="269" t="s">
        <v>112</v>
      </c>
      <c r="M70" s="269" t="s">
        <v>112</v>
      </c>
      <c r="N70" s="269" t="s">
        <v>112</v>
      </c>
      <c r="O70" s="269" t="s">
        <v>112</v>
      </c>
      <c r="P70" s="269" t="s">
        <v>112</v>
      </c>
      <c r="Q70" s="269" t="s">
        <v>112</v>
      </c>
      <c r="R70" s="269" t="s">
        <v>112</v>
      </c>
      <c r="S70" s="269" t="s">
        <v>112</v>
      </c>
      <c r="T70" s="269" t="s">
        <v>112</v>
      </c>
      <c r="U70" s="269" t="s">
        <v>112</v>
      </c>
      <c r="V70" s="269" t="s">
        <v>112</v>
      </c>
      <c r="W70" s="269" t="s">
        <v>112</v>
      </c>
      <c r="X70" s="269" t="s">
        <v>112</v>
      </c>
      <c r="Y70" s="269" t="s">
        <v>112</v>
      </c>
      <c r="Z70" s="269" t="s">
        <v>112</v>
      </c>
      <c r="AA70" s="269" t="s">
        <v>112</v>
      </c>
      <c r="AB70" s="269" t="s">
        <v>112</v>
      </c>
      <c r="AC70" s="269" t="s">
        <v>112</v>
      </c>
      <c r="AD70" s="269" t="s">
        <v>112</v>
      </c>
      <c r="AE70" s="269" t="s">
        <v>112</v>
      </c>
      <c r="AF70" s="269" t="s">
        <v>112</v>
      </c>
      <c r="AG70" s="269" t="s">
        <v>112</v>
      </c>
      <c r="AH70" s="269" t="s">
        <v>112</v>
      </c>
      <c r="AI70" s="269" t="s">
        <v>112</v>
      </c>
      <c r="AJ70" s="269" t="s">
        <v>112</v>
      </c>
      <c r="AK70" s="269" t="s">
        <v>112</v>
      </c>
      <c r="AL70" s="269" t="s">
        <v>112</v>
      </c>
      <c r="AM70" s="269" t="s">
        <v>112</v>
      </c>
      <c r="AN70" s="269" t="s">
        <v>112</v>
      </c>
      <c r="AO70" s="269" t="s">
        <v>112</v>
      </c>
      <c r="AP70" s="269" t="s">
        <v>112</v>
      </c>
      <c r="AQ70" s="269" t="s">
        <v>112</v>
      </c>
      <c r="AR70" s="269" t="s">
        <v>112</v>
      </c>
      <c r="AS70" s="269" t="s">
        <v>112</v>
      </c>
      <c r="AT70" s="269" t="s">
        <v>112</v>
      </c>
      <c r="AU70" s="269" t="s">
        <v>112</v>
      </c>
      <c r="AV70" s="269" t="s">
        <v>112</v>
      </c>
      <c r="AW70" s="269" t="s">
        <v>112</v>
      </c>
      <c r="AX70" s="269" t="s">
        <v>112</v>
      </c>
      <c r="AY70" s="269" t="s">
        <v>112</v>
      </c>
      <c r="AZ70" s="269" t="s">
        <v>112</v>
      </c>
      <c r="BA70" s="269" t="s">
        <v>112</v>
      </c>
      <c r="BB70" s="269" t="s">
        <v>112</v>
      </c>
      <c r="BC70" s="269" t="s">
        <v>112</v>
      </c>
      <c r="BD70" s="269" t="s">
        <v>112</v>
      </c>
      <c r="BE70" s="269" t="s">
        <v>112</v>
      </c>
      <c r="BF70" s="269" t="s">
        <v>112</v>
      </c>
      <c r="BG70" s="269" t="s">
        <v>112</v>
      </c>
      <c r="BH70" s="269" t="s">
        <v>112</v>
      </c>
      <c r="BI70" s="269" t="s">
        <v>112</v>
      </c>
      <c r="BJ70" s="269" t="s">
        <v>112</v>
      </c>
      <c r="BK70" s="269" t="s">
        <v>112</v>
      </c>
      <c r="BL70" s="269" t="s">
        <v>112</v>
      </c>
      <c r="BM70" s="269" t="s">
        <v>112</v>
      </c>
      <c r="BN70" s="269" t="s">
        <v>112</v>
      </c>
      <c r="BO70" s="269" t="s">
        <v>112</v>
      </c>
      <c r="BP70" s="269" t="s">
        <v>112</v>
      </c>
      <c r="BQ70" s="269" t="s">
        <v>112</v>
      </c>
      <c r="BR70" s="269" t="s">
        <v>112</v>
      </c>
      <c r="BS70" s="269" t="s">
        <v>112</v>
      </c>
      <c r="BT70" s="269" t="s">
        <v>112</v>
      </c>
      <c r="BU70" s="269" t="s">
        <v>112</v>
      </c>
      <c r="BV70" s="269" t="s">
        <v>112</v>
      </c>
      <c r="BW70" s="269" t="s">
        <v>112</v>
      </c>
      <c r="BX70" s="269" t="s">
        <v>112</v>
      </c>
      <c r="BY70" s="269" t="s">
        <v>112</v>
      </c>
      <c r="BZ70" s="269" t="s">
        <v>112</v>
      </c>
      <c r="CA70" s="269" t="s">
        <v>112</v>
      </c>
      <c r="CB70" s="269" t="s">
        <v>112</v>
      </c>
      <c r="CC70" s="269" t="s">
        <v>112</v>
      </c>
      <c r="CD70" s="269" t="s">
        <v>112</v>
      </c>
      <c r="CE70" s="269" t="s">
        <v>112</v>
      </c>
      <c r="CF70" s="269" t="s">
        <v>112</v>
      </c>
      <c r="CG70" s="269" t="s">
        <v>112</v>
      </c>
      <c r="CH70" s="269" t="s">
        <v>112</v>
      </c>
      <c r="CI70" s="269" t="s">
        <v>112</v>
      </c>
      <c r="CJ70" s="269" t="s">
        <v>112</v>
      </c>
      <c r="CK70" s="269" t="s">
        <v>112</v>
      </c>
      <c r="CL70" s="269" t="s">
        <v>112</v>
      </c>
      <c r="CM70" s="269" t="s">
        <v>112</v>
      </c>
      <c r="CN70" s="269" t="s">
        <v>112</v>
      </c>
      <c r="CO70" s="269" t="s">
        <v>112</v>
      </c>
      <c r="CP70" s="269" t="s">
        <v>112</v>
      </c>
      <c r="CQ70" s="269" t="s">
        <v>112</v>
      </c>
      <c r="CR70" s="269" t="s">
        <v>112</v>
      </c>
      <c r="CS70" s="269" t="s">
        <v>112</v>
      </c>
      <c r="CT70" s="269" t="s">
        <v>112</v>
      </c>
      <c r="CU70" s="269" t="s">
        <v>112</v>
      </c>
      <c r="CV70" s="269" t="s">
        <v>112</v>
      </c>
      <c r="CW70" s="269" t="s">
        <v>112</v>
      </c>
      <c r="CX70" s="269" t="s">
        <v>112</v>
      </c>
      <c r="CY70" s="269" t="s">
        <v>112</v>
      </c>
      <c r="CZ70" s="269" t="s">
        <v>112</v>
      </c>
      <c r="DA70" s="269" t="s">
        <v>112</v>
      </c>
      <c r="DB70" s="269" t="s">
        <v>112</v>
      </c>
      <c r="DC70" s="269" t="s">
        <v>112</v>
      </c>
      <c r="DD70" s="269" t="s">
        <v>112</v>
      </c>
    </row>
    <row r="71" spans="1:108">
      <c r="A71" s="33" t="s">
        <v>55</v>
      </c>
      <c r="B71" s="34" t="s">
        <v>56</v>
      </c>
      <c r="C71" s="269"/>
      <c r="E71" s="269" t="s">
        <v>112</v>
      </c>
      <c r="F71" s="269" t="s">
        <v>112</v>
      </c>
      <c r="G71" s="269" t="s">
        <v>112</v>
      </c>
      <c r="H71" s="269" t="s">
        <v>112</v>
      </c>
      <c r="I71" s="269" t="s">
        <v>112</v>
      </c>
      <c r="J71" s="269" t="s">
        <v>112</v>
      </c>
      <c r="K71" s="269" t="s">
        <v>112</v>
      </c>
      <c r="L71" s="269" t="s">
        <v>112</v>
      </c>
      <c r="M71" s="269" t="s">
        <v>112</v>
      </c>
      <c r="N71" s="269" t="s">
        <v>112</v>
      </c>
      <c r="O71" s="269" t="s">
        <v>112</v>
      </c>
      <c r="P71" s="269" t="s">
        <v>112</v>
      </c>
      <c r="Q71" s="269" t="s">
        <v>112</v>
      </c>
      <c r="R71" s="269" t="s">
        <v>112</v>
      </c>
      <c r="S71" s="269" t="s">
        <v>112</v>
      </c>
      <c r="T71" s="269" t="s">
        <v>112</v>
      </c>
      <c r="U71" s="269" t="s">
        <v>112</v>
      </c>
      <c r="V71" s="269" t="s">
        <v>112</v>
      </c>
      <c r="W71" s="269" t="s">
        <v>112</v>
      </c>
      <c r="X71" s="269" t="s">
        <v>112</v>
      </c>
      <c r="Y71" s="269" t="s">
        <v>112</v>
      </c>
      <c r="Z71" s="269" t="s">
        <v>112</v>
      </c>
      <c r="AA71" s="269" t="s">
        <v>112</v>
      </c>
      <c r="AB71" s="269" t="s">
        <v>112</v>
      </c>
      <c r="AC71" s="269" t="s">
        <v>112</v>
      </c>
      <c r="AD71" s="269" t="s">
        <v>112</v>
      </c>
      <c r="AE71" s="269" t="s">
        <v>112</v>
      </c>
      <c r="AF71" s="269" t="s">
        <v>112</v>
      </c>
      <c r="AG71" s="269" t="s">
        <v>112</v>
      </c>
      <c r="AH71" s="269" t="s">
        <v>112</v>
      </c>
      <c r="AI71" s="269" t="s">
        <v>112</v>
      </c>
      <c r="AJ71" s="269" t="s">
        <v>112</v>
      </c>
      <c r="AK71" s="269" t="s">
        <v>112</v>
      </c>
      <c r="AL71" s="269" t="s">
        <v>112</v>
      </c>
      <c r="AM71" s="269" t="s">
        <v>112</v>
      </c>
      <c r="AN71" s="269" t="s">
        <v>112</v>
      </c>
      <c r="AO71" s="269" t="s">
        <v>112</v>
      </c>
      <c r="AP71" s="269" t="s">
        <v>112</v>
      </c>
      <c r="AQ71" s="269" t="s">
        <v>112</v>
      </c>
      <c r="AR71" s="269" t="s">
        <v>112</v>
      </c>
      <c r="AS71" s="269" t="s">
        <v>112</v>
      </c>
      <c r="AT71" s="269" t="s">
        <v>112</v>
      </c>
      <c r="AU71" s="269" t="s">
        <v>112</v>
      </c>
      <c r="AV71" s="269" t="s">
        <v>112</v>
      </c>
      <c r="AW71" s="269" t="s">
        <v>112</v>
      </c>
      <c r="AX71" s="269" t="s">
        <v>112</v>
      </c>
      <c r="AY71" s="269" t="s">
        <v>112</v>
      </c>
      <c r="AZ71" s="269" t="s">
        <v>112</v>
      </c>
      <c r="BA71" s="269" t="s">
        <v>112</v>
      </c>
      <c r="BB71" s="269" t="s">
        <v>112</v>
      </c>
      <c r="BC71" s="269" t="s">
        <v>112</v>
      </c>
      <c r="BD71" s="269" t="s">
        <v>112</v>
      </c>
      <c r="BE71" s="269" t="s">
        <v>112</v>
      </c>
      <c r="BF71" s="269" t="s">
        <v>112</v>
      </c>
      <c r="BG71" s="269" t="s">
        <v>112</v>
      </c>
      <c r="BH71" s="269" t="s">
        <v>112</v>
      </c>
      <c r="BI71" s="269" t="s">
        <v>112</v>
      </c>
      <c r="BJ71" s="269" t="s">
        <v>112</v>
      </c>
      <c r="BK71" s="269" t="s">
        <v>112</v>
      </c>
      <c r="BL71" s="269" t="s">
        <v>112</v>
      </c>
      <c r="BM71" s="269" t="s">
        <v>112</v>
      </c>
      <c r="BN71" s="269" t="s">
        <v>112</v>
      </c>
      <c r="BO71" s="269" t="s">
        <v>112</v>
      </c>
      <c r="BP71" s="269" t="s">
        <v>112</v>
      </c>
      <c r="BQ71" s="269" t="s">
        <v>112</v>
      </c>
      <c r="BR71" s="269" t="s">
        <v>112</v>
      </c>
      <c r="BS71" s="269" t="s">
        <v>112</v>
      </c>
      <c r="BT71" s="269" t="s">
        <v>112</v>
      </c>
      <c r="BU71" s="269" t="s">
        <v>112</v>
      </c>
      <c r="BV71" s="269" t="s">
        <v>112</v>
      </c>
      <c r="BW71" s="269" t="s">
        <v>112</v>
      </c>
      <c r="BX71" s="269" t="s">
        <v>112</v>
      </c>
      <c r="BY71" s="269" t="s">
        <v>112</v>
      </c>
      <c r="BZ71" s="269" t="s">
        <v>112</v>
      </c>
      <c r="CA71" s="269" t="s">
        <v>112</v>
      </c>
      <c r="CB71" s="269" t="s">
        <v>112</v>
      </c>
      <c r="CC71" s="269" t="s">
        <v>112</v>
      </c>
      <c r="CD71" s="269" t="s">
        <v>112</v>
      </c>
      <c r="CE71" s="269" t="s">
        <v>112</v>
      </c>
      <c r="CF71" s="269" t="s">
        <v>112</v>
      </c>
      <c r="CG71" s="269" t="s">
        <v>112</v>
      </c>
      <c r="CH71" s="269" t="s">
        <v>112</v>
      </c>
      <c r="CI71" s="269" t="s">
        <v>112</v>
      </c>
      <c r="CJ71" s="269" t="s">
        <v>112</v>
      </c>
      <c r="CK71" s="269" t="s">
        <v>112</v>
      </c>
      <c r="CL71" s="269" t="s">
        <v>112</v>
      </c>
      <c r="CM71" s="269" t="s">
        <v>112</v>
      </c>
      <c r="CN71" s="269" t="s">
        <v>112</v>
      </c>
      <c r="CO71" s="269" t="s">
        <v>112</v>
      </c>
      <c r="CP71" s="269" t="s">
        <v>112</v>
      </c>
      <c r="CQ71" s="269" t="s">
        <v>112</v>
      </c>
      <c r="CR71" s="269" t="s">
        <v>112</v>
      </c>
      <c r="CS71" s="269" t="s">
        <v>112</v>
      </c>
      <c r="CT71" s="269" t="s">
        <v>112</v>
      </c>
      <c r="CU71" s="269" t="s">
        <v>112</v>
      </c>
      <c r="CV71" s="269" t="s">
        <v>112</v>
      </c>
      <c r="CW71" s="269" t="s">
        <v>112</v>
      </c>
      <c r="CX71" s="269" t="s">
        <v>112</v>
      </c>
      <c r="CY71" s="269" t="s">
        <v>112</v>
      </c>
      <c r="CZ71" s="269" t="s">
        <v>112</v>
      </c>
      <c r="DA71" s="269" t="s">
        <v>112</v>
      </c>
      <c r="DB71" s="269" t="s">
        <v>112</v>
      </c>
      <c r="DC71" s="269" t="s">
        <v>112</v>
      </c>
      <c r="DD71" s="269" t="s">
        <v>112</v>
      </c>
    </row>
    <row r="72" spans="1:108" ht="15.75" thickBot="1">
      <c r="A72" s="35"/>
      <c r="B72" s="36" t="s">
        <v>18</v>
      </c>
      <c r="C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97"/>
      <c r="AP72" s="297"/>
      <c r="AQ72" s="297"/>
      <c r="AR72" s="297"/>
      <c r="AS72" s="297"/>
      <c r="AT72" s="297"/>
      <c r="AU72" s="297"/>
      <c r="AV72" s="297"/>
      <c r="AW72" s="297"/>
      <c r="AX72" s="297"/>
      <c r="AY72" s="297"/>
      <c r="AZ72" s="297"/>
      <c r="BA72" s="297"/>
      <c r="BB72" s="297"/>
      <c r="BC72" s="297"/>
      <c r="BD72" s="297"/>
      <c r="BE72" s="297"/>
      <c r="BF72" s="297"/>
      <c r="BG72" s="297"/>
      <c r="BH72" s="297"/>
      <c r="BI72" s="297"/>
      <c r="BJ72" s="297"/>
      <c r="BK72" s="297"/>
      <c r="BL72" s="297"/>
      <c r="BM72" s="297"/>
      <c r="BN72" s="297"/>
      <c r="BO72" s="297"/>
      <c r="BP72" s="297"/>
      <c r="BQ72" s="297"/>
      <c r="BR72" s="297"/>
      <c r="BS72" s="297"/>
      <c r="BT72" s="297"/>
      <c r="BU72" s="297"/>
      <c r="BV72" s="297"/>
      <c r="BW72" s="297"/>
      <c r="BX72" s="297"/>
      <c r="BY72" s="297"/>
      <c r="BZ72" s="297"/>
      <c r="CA72" s="297"/>
      <c r="CB72" s="297"/>
      <c r="CC72" s="297"/>
      <c r="CD72" s="297"/>
      <c r="CE72" s="297"/>
      <c r="CF72" s="297"/>
      <c r="CG72" s="297"/>
      <c r="CH72" s="297"/>
      <c r="CI72" s="297"/>
      <c r="CJ72" s="297"/>
      <c r="CK72" s="297"/>
      <c r="CL72" s="297"/>
      <c r="CM72" s="297"/>
      <c r="CN72" s="297"/>
      <c r="CO72" s="297"/>
      <c r="CP72" s="297"/>
      <c r="CQ72" s="297"/>
      <c r="CR72" s="297"/>
      <c r="CS72" s="297"/>
      <c r="CT72" s="297"/>
      <c r="CU72" s="297"/>
      <c r="CV72" s="297"/>
      <c r="CW72" s="297"/>
      <c r="CX72" s="297"/>
      <c r="CY72" s="297"/>
      <c r="CZ72" s="297"/>
      <c r="DA72" s="297"/>
      <c r="DB72" s="297"/>
      <c r="DC72" s="297"/>
      <c r="DD72" s="297"/>
    </row>
    <row r="73" spans="1:108" ht="15.75" thickBot="1">
      <c r="A73" s="37" t="s">
        <v>57</v>
      </c>
      <c r="B73" s="38" t="s">
        <v>58</v>
      </c>
      <c r="C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O73" s="280"/>
      <c r="AP73" s="280"/>
      <c r="AQ73" s="280"/>
      <c r="AR73" s="280"/>
      <c r="AS73" s="280"/>
      <c r="AT73" s="280"/>
      <c r="AU73" s="280"/>
      <c r="AV73" s="280"/>
      <c r="AW73" s="280"/>
      <c r="AX73" s="280"/>
      <c r="AY73" s="280"/>
      <c r="AZ73" s="280"/>
      <c r="BA73" s="280"/>
      <c r="BB73" s="280"/>
      <c r="BC73" s="280"/>
      <c r="BD73" s="280"/>
      <c r="BE73" s="280"/>
      <c r="BF73" s="280"/>
      <c r="BG73" s="280"/>
      <c r="BH73" s="280"/>
      <c r="BI73" s="280"/>
      <c r="BJ73" s="280"/>
      <c r="BK73" s="280"/>
      <c r="BL73" s="280"/>
      <c r="BM73" s="280"/>
      <c r="BN73" s="280"/>
      <c r="BO73" s="280"/>
      <c r="BP73" s="280"/>
      <c r="BQ73" s="280"/>
      <c r="BR73" s="280"/>
      <c r="BS73" s="280"/>
      <c r="BT73" s="280"/>
      <c r="BU73" s="280"/>
      <c r="BV73" s="280"/>
      <c r="BW73" s="280"/>
      <c r="BX73" s="280"/>
      <c r="BY73" s="280"/>
      <c r="BZ73" s="280"/>
      <c r="CA73" s="280"/>
      <c r="CB73" s="280"/>
      <c r="CC73" s="280"/>
      <c r="CD73" s="280"/>
      <c r="CE73" s="280"/>
      <c r="CF73" s="280"/>
      <c r="CG73" s="280"/>
      <c r="CH73" s="280"/>
      <c r="CI73" s="280"/>
      <c r="CJ73" s="280"/>
      <c r="CK73" s="280"/>
      <c r="CL73" s="280"/>
      <c r="CM73" s="280"/>
      <c r="CN73" s="280"/>
      <c r="CO73" s="280"/>
      <c r="CP73" s="280"/>
      <c r="CQ73" s="280"/>
      <c r="CR73" s="280"/>
      <c r="CS73" s="280"/>
      <c r="CT73" s="280"/>
      <c r="CU73" s="280"/>
      <c r="CV73" s="280"/>
      <c r="CW73" s="280"/>
      <c r="CX73" s="280"/>
      <c r="CY73" s="280"/>
      <c r="CZ73" s="280"/>
      <c r="DA73" s="280"/>
      <c r="DB73" s="280"/>
      <c r="DC73" s="280"/>
      <c r="DD73" s="280"/>
    </row>
    <row r="74" spans="1:108" ht="57">
      <c r="A74" s="39" t="s">
        <v>59</v>
      </c>
      <c r="B74" s="23" t="s">
        <v>60</v>
      </c>
      <c r="C74" s="282"/>
      <c r="E74" s="281" t="s">
        <v>113</v>
      </c>
      <c r="F74" s="281" t="s">
        <v>113</v>
      </c>
      <c r="G74" s="282" t="s">
        <v>113</v>
      </c>
      <c r="H74" s="281" t="s">
        <v>15</v>
      </c>
      <c r="I74" s="281" t="s">
        <v>113</v>
      </c>
      <c r="J74" s="281" t="s">
        <v>113</v>
      </c>
      <c r="K74" s="281" t="s">
        <v>113</v>
      </c>
      <c r="L74" s="281" t="s">
        <v>113</v>
      </c>
      <c r="M74" s="281" t="s">
        <v>15</v>
      </c>
      <c r="N74" s="281" t="s">
        <v>15</v>
      </c>
      <c r="O74" s="281" t="s">
        <v>15</v>
      </c>
      <c r="P74" s="281" t="s">
        <v>15</v>
      </c>
      <c r="Q74" s="281" t="s">
        <v>113</v>
      </c>
      <c r="R74" s="281" t="s">
        <v>113</v>
      </c>
      <c r="S74" s="281" t="s">
        <v>113</v>
      </c>
      <c r="T74" s="281" t="s">
        <v>113</v>
      </c>
      <c r="U74" s="281" t="s">
        <v>113</v>
      </c>
      <c r="V74" s="281" t="s">
        <v>113</v>
      </c>
      <c r="W74" s="281" t="s">
        <v>113</v>
      </c>
      <c r="X74" s="281" t="s">
        <v>15</v>
      </c>
      <c r="Y74" s="281" t="s">
        <v>15</v>
      </c>
      <c r="Z74" s="281" t="s">
        <v>15</v>
      </c>
      <c r="AA74" s="281" t="s">
        <v>15</v>
      </c>
      <c r="AB74" s="281" t="s">
        <v>15</v>
      </c>
      <c r="AC74" s="281" t="s">
        <v>15</v>
      </c>
      <c r="AD74" s="281" t="s">
        <v>15</v>
      </c>
      <c r="AE74" s="281" t="s">
        <v>15</v>
      </c>
      <c r="AF74" s="281" t="s">
        <v>15</v>
      </c>
      <c r="AG74" s="281" t="s">
        <v>15</v>
      </c>
      <c r="AH74" s="281" t="s">
        <v>15</v>
      </c>
      <c r="AI74" s="281" t="s">
        <v>15</v>
      </c>
      <c r="AJ74" s="281" t="s">
        <v>15</v>
      </c>
      <c r="AK74" s="281" t="s">
        <v>15</v>
      </c>
      <c r="AL74" s="281" t="s">
        <v>15</v>
      </c>
      <c r="AM74" s="281" t="s">
        <v>15</v>
      </c>
      <c r="AN74" s="281" t="s">
        <v>15</v>
      </c>
      <c r="AO74" s="281" t="s">
        <v>15</v>
      </c>
      <c r="AP74" s="281" t="s">
        <v>15</v>
      </c>
      <c r="AQ74" s="281" t="s">
        <v>15</v>
      </c>
      <c r="AR74" s="281" t="s">
        <v>15</v>
      </c>
      <c r="AS74" s="281" t="s">
        <v>15</v>
      </c>
      <c r="AT74" s="281" t="s">
        <v>15</v>
      </c>
      <c r="AU74" s="281" t="s">
        <v>15</v>
      </c>
      <c r="AV74" s="281" t="s">
        <v>15</v>
      </c>
      <c r="AW74" s="281" t="s">
        <v>15</v>
      </c>
      <c r="AX74" s="281" t="s">
        <v>15</v>
      </c>
      <c r="AY74" s="281" t="s">
        <v>15</v>
      </c>
      <c r="AZ74" s="281" t="s">
        <v>15</v>
      </c>
      <c r="BA74" s="281" t="s">
        <v>15</v>
      </c>
      <c r="BB74" s="281" t="s">
        <v>15</v>
      </c>
      <c r="BC74" s="281" t="s">
        <v>15</v>
      </c>
      <c r="BD74" s="281" t="s">
        <v>15</v>
      </c>
      <c r="BE74" s="281" t="s">
        <v>15</v>
      </c>
      <c r="BF74" s="281" t="s">
        <v>15</v>
      </c>
      <c r="BG74" s="281" t="s">
        <v>15</v>
      </c>
      <c r="BH74" s="281" t="s">
        <v>15</v>
      </c>
      <c r="BI74" s="281" t="s">
        <v>15</v>
      </c>
      <c r="BJ74" s="281" t="s">
        <v>15</v>
      </c>
      <c r="BK74" s="281" t="s">
        <v>15</v>
      </c>
      <c r="BL74" s="281" t="s">
        <v>15</v>
      </c>
      <c r="BM74" s="281" t="s">
        <v>15</v>
      </c>
      <c r="BN74" s="281" t="s">
        <v>15</v>
      </c>
      <c r="BO74" s="281" t="s">
        <v>15</v>
      </c>
      <c r="BP74" s="281" t="s">
        <v>15</v>
      </c>
      <c r="BQ74" s="281" t="s">
        <v>15</v>
      </c>
      <c r="BR74" s="281" t="s">
        <v>15</v>
      </c>
      <c r="BS74" s="281" t="s">
        <v>15</v>
      </c>
      <c r="BT74" s="281" t="s">
        <v>15</v>
      </c>
      <c r="BU74" s="281" t="s">
        <v>15</v>
      </c>
      <c r="BV74" s="281" t="s">
        <v>15</v>
      </c>
      <c r="BW74" s="281" t="s">
        <v>15</v>
      </c>
      <c r="BX74" s="281" t="s">
        <v>15</v>
      </c>
      <c r="BY74" s="281" t="s">
        <v>15</v>
      </c>
      <c r="BZ74" s="281" t="s">
        <v>15</v>
      </c>
      <c r="CA74" s="281" t="s">
        <v>15</v>
      </c>
      <c r="CB74" s="281" t="s">
        <v>15</v>
      </c>
      <c r="CC74" s="281" t="s">
        <v>15</v>
      </c>
      <c r="CD74" s="281" t="s">
        <v>15</v>
      </c>
      <c r="CE74" s="281" t="s">
        <v>15</v>
      </c>
      <c r="CF74" s="281" t="s">
        <v>15</v>
      </c>
      <c r="CG74" s="281" t="s">
        <v>15</v>
      </c>
      <c r="CH74" s="281" t="s">
        <v>15</v>
      </c>
      <c r="CI74" s="281" t="s">
        <v>15</v>
      </c>
      <c r="CJ74" s="281" t="s">
        <v>15</v>
      </c>
      <c r="CK74" s="281" t="s">
        <v>15</v>
      </c>
      <c r="CL74" s="281" t="s">
        <v>15</v>
      </c>
      <c r="CM74" s="281" t="s">
        <v>15</v>
      </c>
      <c r="CN74" s="281" t="s">
        <v>15</v>
      </c>
      <c r="CO74" s="281" t="s">
        <v>15</v>
      </c>
      <c r="CP74" s="281" t="s">
        <v>15</v>
      </c>
      <c r="CQ74" s="281" t="s">
        <v>15</v>
      </c>
      <c r="CR74" s="281" t="s">
        <v>15</v>
      </c>
      <c r="CS74" s="281" t="s">
        <v>15</v>
      </c>
      <c r="CT74" s="281" t="s">
        <v>15</v>
      </c>
      <c r="CU74" s="281" t="s">
        <v>15</v>
      </c>
      <c r="CV74" s="281" t="s">
        <v>15</v>
      </c>
      <c r="CW74" s="281" t="s">
        <v>15</v>
      </c>
      <c r="CX74" s="281" t="s">
        <v>15</v>
      </c>
      <c r="CY74" s="281" t="s">
        <v>15</v>
      </c>
      <c r="CZ74" s="281" t="s">
        <v>15</v>
      </c>
      <c r="DA74" s="281" t="s">
        <v>15</v>
      </c>
      <c r="DB74" s="281" t="s">
        <v>15</v>
      </c>
      <c r="DC74" s="281" t="s">
        <v>15</v>
      </c>
      <c r="DD74" s="281" t="s">
        <v>15</v>
      </c>
    </row>
    <row r="75" spans="1:108">
      <c r="A75" s="40" t="s">
        <v>61</v>
      </c>
      <c r="B75" s="41" t="s">
        <v>62</v>
      </c>
      <c r="C75" s="292"/>
      <c r="E75" s="292" t="s">
        <v>113</v>
      </c>
      <c r="F75" s="292" t="s">
        <v>113</v>
      </c>
      <c r="G75" s="292" t="s">
        <v>113</v>
      </c>
      <c r="H75" s="292" t="s">
        <v>15</v>
      </c>
      <c r="I75" s="292" t="s">
        <v>113</v>
      </c>
      <c r="J75" s="282" t="s">
        <v>113</v>
      </c>
      <c r="K75" s="292" t="s">
        <v>113</v>
      </c>
      <c r="L75" s="292" t="s">
        <v>113</v>
      </c>
      <c r="M75" s="292" t="s">
        <v>15</v>
      </c>
      <c r="N75" s="292" t="s">
        <v>15</v>
      </c>
      <c r="O75" s="292" t="s">
        <v>15</v>
      </c>
      <c r="P75" s="292" t="s">
        <v>15</v>
      </c>
      <c r="Q75" s="292" t="s">
        <v>113</v>
      </c>
      <c r="R75" s="292" t="s">
        <v>113</v>
      </c>
      <c r="S75" s="292" t="s">
        <v>113</v>
      </c>
      <c r="T75" s="292" t="s">
        <v>113</v>
      </c>
      <c r="U75" s="292" t="s">
        <v>113</v>
      </c>
      <c r="V75" s="292" t="s">
        <v>113</v>
      </c>
      <c r="W75" s="292" t="s">
        <v>113</v>
      </c>
      <c r="X75" s="292" t="s">
        <v>15</v>
      </c>
      <c r="Y75" s="292" t="s">
        <v>15</v>
      </c>
      <c r="Z75" s="292" t="s">
        <v>15</v>
      </c>
      <c r="AA75" s="292" t="s">
        <v>15</v>
      </c>
      <c r="AB75" s="292" t="s">
        <v>15</v>
      </c>
      <c r="AC75" s="292" t="s">
        <v>15</v>
      </c>
      <c r="AD75" s="292" t="s">
        <v>15</v>
      </c>
      <c r="AE75" s="292" t="s">
        <v>15</v>
      </c>
      <c r="AF75" s="292" t="s">
        <v>15</v>
      </c>
      <c r="AG75" s="292" t="s">
        <v>15</v>
      </c>
      <c r="AH75" s="292" t="s">
        <v>15</v>
      </c>
      <c r="AI75" s="292" t="s">
        <v>15</v>
      </c>
      <c r="AJ75" s="292" t="s">
        <v>15</v>
      </c>
      <c r="AK75" s="292" t="s">
        <v>15</v>
      </c>
      <c r="AL75" s="292" t="s">
        <v>15</v>
      </c>
      <c r="AM75" s="292" t="s">
        <v>15</v>
      </c>
      <c r="AN75" s="292" t="s">
        <v>15</v>
      </c>
      <c r="AO75" s="292" t="s">
        <v>15</v>
      </c>
      <c r="AP75" s="292" t="s">
        <v>15</v>
      </c>
      <c r="AQ75" s="292" t="s">
        <v>15</v>
      </c>
      <c r="AR75" s="292" t="s">
        <v>15</v>
      </c>
      <c r="AS75" s="292" t="s">
        <v>15</v>
      </c>
      <c r="AT75" s="292" t="s">
        <v>15</v>
      </c>
      <c r="AU75" s="292" t="s">
        <v>15</v>
      </c>
      <c r="AV75" s="292" t="s">
        <v>15</v>
      </c>
      <c r="AW75" s="292" t="s">
        <v>15</v>
      </c>
      <c r="AX75" s="292" t="s">
        <v>15</v>
      </c>
      <c r="AY75" s="292" t="s">
        <v>15</v>
      </c>
      <c r="AZ75" s="292" t="s">
        <v>15</v>
      </c>
      <c r="BA75" s="292" t="s">
        <v>15</v>
      </c>
      <c r="BB75" s="292" t="s">
        <v>15</v>
      </c>
      <c r="BC75" s="292" t="s">
        <v>15</v>
      </c>
      <c r="BD75" s="292" t="s">
        <v>15</v>
      </c>
      <c r="BE75" s="292" t="s">
        <v>15</v>
      </c>
      <c r="BF75" s="292" t="s">
        <v>15</v>
      </c>
      <c r="BG75" s="292" t="s">
        <v>15</v>
      </c>
      <c r="BH75" s="292" t="s">
        <v>15</v>
      </c>
      <c r="BI75" s="292" t="s">
        <v>15</v>
      </c>
      <c r="BJ75" s="292" t="s">
        <v>15</v>
      </c>
      <c r="BK75" s="292" t="s">
        <v>15</v>
      </c>
      <c r="BL75" s="292" t="s">
        <v>15</v>
      </c>
      <c r="BM75" s="292" t="s">
        <v>15</v>
      </c>
      <c r="BN75" s="292" t="s">
        <v>15</v>
      </c>
      <c r="BO75" s="292" t="s">
        <v>15</v>
      </c>
      <c r="BP75" s="292" t="s">
        <v>15</v>
      </c>
      <c r="BQ75" s="292" t="s">
        <v>15</v>
      </c>
      <c r="BR75" s="292" t="s">
        <v>15</v>
      </c>
      <c r="BS75" s="292" t="s">
        <v>15</v>
      </c>
      <c r="BT75" s="292" t="s">
        <v>15</v>
      </c>
      <c r="BU75" s="292" t="s">
        <v>15</v>
      </c>
      <c r="BV75" s="292" t="s">
        <v>15</v>
      </c>
      <c r="BW75" s="292" t="s">
        <v>15</v>
      </c>
      <c r="BX75" s="292" t="s">
        <v>15</v>
      </c>
      <c r="BY75" s="292" t="s">
        <v>15</v>
      </c>
      <c r="BZ75" s="292" t="s">
        <v>15</v>
      </c>
      <c r="CA75" s="292" t="s">
        <v>15</v>
      </c>
      <c r="CB75" s="292" t="s">
        <v>15</v>
      </c>
      <c r="CC75" s="292" t="s">
        <v>15</v>
      </c>
      <c r="CD75" s="292" t="s">
        <v>15</v>
      </c>
      <c r="CE75" s="292" t="s">
        <v>15</v>
      </c>
      <c r="CF75" s="292" t="s">
        <v>15</v>
      </c>
      <c r="CG75" s="292" t="s">
        <v>15</v>
      </c>
      <c r="CH75" s="292" t="s">
        <v>15</v>
      </c>
      <c r="CI75" s="292" t="s">
        <v>15</v>
      </c>
      <c r="CJ75" s="292" t="s">
        <v>15</v>
      </c>
      <c r="CK75" s="292" t="s">
        <v>15</v>
      </c>
      <c r="CL75" s="292" t="s">
        <v>15</v>
      </c>
      <c r="CM75" s="292" t="s">
        <v>15</v>
      </c>
      <c r="CN75" s="292" t="s">
        <v>15</v>
      </c>
      <c r="CO75" s="292" t="s">
        <v>15</v>
      </c>
      <c r="CP75" s="292" t="s">
        <v>15</v>
      </c>
      <c r="CQ75" s="292" t="s">
        <v>15</v>
      </c>
      <c r="CR75" s="292" t="s">
        <v>15</v>
      </c>
      <c r="CS75" s="292" t="s">
        <v>15</v>
      </c>
      <c r="CT75" s="292" t="s">
        <v>15</v>
      </c>
      <c r="CU75" s="292" t="s">
        <v>15</v>
      </c>
      <c r="CV75" s="292" t="s">
        <v>15</v>
      </c>
      <c r="CW75" s="292" t="s">
        <v>15</v>
      </c>
      <c r="CX75" s="292" t="s">
        <v>15</v>
      </c>
      <c r="CY75" s="292" t="s">
        <v>15</v>
      </c>
      <c r="CZ75" s="292" t="s">
        <v>15</v>
      </c>
      <c r="DA75" s="292" t="s">
        <v>15</v>
      </c>
      <c r="DB75" s="292" t="s">
        <v>15</v>
      </c>
      <c r="DC75" s="292" t="s">
        <v>15</v>
      </c>
      <c r="DD75" s="292" t="s">
        <v>15</v>
      </c>
    </row>
    <row r="76" spans="1:108">
      <c r="A76" s="40" t="s">
        <v>63</v>
      </c>
      <c r="B76" s="41" t="s">
        <v>64</v>
      </c>
      <c r="C76" s="282"/>
      <c r="E76" s="282" t="s">
        <v>15</v>
      </c>
      <c r="F76" s="282" t="s">
        <v>113</v>
      </c>
      <c r="G76" s="282" t="s">
        <v>15</v>
      </c>
      <c r="H76" s="282" t="s">
        <v>113</v>
      </c>
      <c r="I76" s="282" t="s">
        <v>15</v>
      </c>
      <c r="J76" s="282" t="s">
        <v>113</v>
      </c>
      <c r="K76" s="282" t="s">
        <v>113</v>
      </c>
      <c r="L76" s="282" t="s">
        <v>15</v>
      </c>
      <c r="M76" s="282" t="s">
        <v>15</v>
      </c>
      <c r="N76" s="282" t="s">
        <v>15</v>
      </c>
      <c r="O76" s="282" t="s">
        <v>15</v>
      </c>
      <c r="P76" s="282" t="s">
        <v>15</v>
      </c>
      <c r="Q76" s="282" t="s">
        <v>15</v>
      </c>
      <c r="R76" s="282" t="s">
        <v>15</v>
      </c>
      <c r="S76" s="282" t="s">
        <v>15</v>
      </c>
      <c r="T76" s="282" t="s">
        <v>15</v>
      </c>
      <c r="U76" s="282" t="s">
        <v>15</v>
      </c>
      <c r="V76" s="282" t="s">
        <v>15</v>
      </c>
      <c r="W76" s="282" t="s">
        <v>15</v>
      </c>
      <c r="X76" s="282" t="s">
        <v>15</v>
      </c>
      <c r="Y76" s="282" t="s">
        <v>15</v>
      </c>
      <c r="Z76" s="282" t="s">
        <v>15</v>
      </c>
      <c r="AA76" s="282" t="s">
        <v>15</v>
      </c>
      <c r="AB76" s="282" t="s">
        <v>15</v>
      </c>
      <c r="AC76" s="282" t="s">
        <v>15</v>
      </c>
      <c r="AD76" s="282" t="s">
        <v>15</v>
      </c>
      <c r="AE76" s="282" t="s">
        <v>15</v>
      </c>
      <c r="AF76" s="282" t="s">
        <v>15</v>
      </c>
      <c r="AG76" s="282" t="s">
        <v>15</v>
      </c>
      <c r="AH76" s="282" t="s">
        <v>15</v>
      </c>
      <c r="AI76" s="282" t="s">
        <v>15</v>
      </c>
      <c r="AJ76" s="282" t="s">
        <v>15</v>
      </c>
      <c r="AK76" s="282" t="s">
        <v>15</v>
      </c>
      <c r="AL76" s="282" t="s">
        <v>15</v>
      </c>
      <c r="AM76" s="282" t="s">
        <v>15</v>
      </c>
      <c r="AN76" s="282" t="s">
        <v>15</v>
      </c>
      <c r="AO76" s="282" t="s">
        <v>15</v>
      </c>
      <c r="AP76" s="282" t="s">
        <v>15</v>
      </c>
      <c r="AQ76" s="282" t="s">
        <v>15</v>
      </c>
      <c r="AR76" s="282" t="s">
        <v>15</v>
      </c>
      <c r="AS76" s="282" t="s">
        <v>15</v>
      </c>
      <c r="AT76" s="282" t="s">
        <v>15</v>
      </c>
      <c r="AU76" s="282" t="s">
        <v>15</v>
      </c>
      <c r="AV76" s="282" t="s">
        <v>15</v>
      </c>
      <c r="AW76" s="282" t="s">
        <v>15</v>
      </c>
      <c r="AX76" s="282" t="s">
        <v>15</v>
      </c>
      <c r="AY76" s="282" t="s">
        <v>15</v>
      </c>
      <c r="AZ76" s="282" t="s">
        <v>15</v>
      </c>
      <c r="BA76" s="282" t="s">
        <v>15</v>
      </c>
      <c r="BB76" s="282" t="s">
        <v>15</v>
      </c>
      <c r="BC76" s="282" t="s">
        <v>15</v>
      </c>
      <c r="BD76" s="282" t="s">
        <v>15</v>
      </c>
      <c r="BE76" s="282" t="s">
        <v>15</v>
      </c>
      <c r="BF76" s="282" t="s">
        <v>15</v>
      </c>
      <c r="BG76" s="282" t="s">
        <v>15</v>
      </c>
      <c r="BH76" s="282" t="s">
        <v>15</v>
      </c>
      <c r="BI76" s="282" t="s">
        <v>15</v>
      </c>
      <c r="BJ76" s="282" t="s">
        <v>15</v>
      </c>
      <c r="BK76" s="282" t="s">
        <v>15</v>
      </c>
      <c r="BL76" s="282" t="s">
        <v>15</v>
      </c>
      <c r="BM76" s="282" t="s">
        <v>15</v>
      </c>
      <c r="BN76" s="282" t="s">
        <v>15</v>
      </c>
      <c r="BO76" s="282" t="s">
        <v>15</v>
      </c>
      <c r="BP76" s="282" t="s">
        <v>15</v>
      </c>
      <c r="BQ76" s="282" t="s">
        <v>15</v>
      </c>
      <c r="BR76" s="282" t="s">
        <v>15</v>
      </c>
      <c r="BS76" s="282" t="s">
        <v>15</v>
      </c>
      <c r="BT76" s="282" t="s">
        <v>15</v>
      </c>
      <c r="BU76" s="282" t="s">
        <v>15</v>
      </c>
      <c r="BV76" s="282" t="s">
        <v>15</v>
      </c>
      <c r="BW76" s="282" t="s">
        <v>15</v>
      </c>
      <c r="BX76" s="282" t="s">
        <v>15</v>
      </c>
      <c r="BY76" s="282" t="s">
        <v>15</v>
      </c>
      <c r="BZ76" s="282" t="s">
        <v>15</v>
      </c>
      <c r="CA76" s="282" t="s">
        <v>15</v>
      </c>
      <c r="CB76" s="282" t="s">
        <v>15</v>
      </c>
      <c r="CC76" s="282" t="s">
        <v>15</v>
      </c>
      <c r="CD76" s="282" t="s">
        <v>15</v>
      </c>
      <c r="CE76" s="282" t="s">
        <v>15</v>
      </c>
      <c r="CF76" s="282" t="s">
        <v>15</v>
      </c>
      <c r="CG76" s="282" t="s">
        <v>15</v>
      </c>
      <c r="CH76" s="282" t="s">
        <v>15</v>
      </c>
      <c r="CI76" s="282" t="s">
        <v>15</v>
      </c>
      <c r="CJ76" s="282" t="s">
        <v>15</v>
      </c>
      <c r="CK76" s="282" t="s">
        <v>15</v>
      </c>
      <c r="CL76" s="282" t="s">
        <v>15</v>
      </c>
      <c r="CM76" s="282" t="s">
        <v>15</v>
      </c>
      <c r="CN76" s="282" t="s">
        <v>15</v>
      </c>
      <c r="CO76" s="282" t="s">
        <v>15</v>
      </c>
      <c r="CP76" s="282" t="s">
        <v>15</v>
      </c>
      <c r="CQ76" s="282" t="s">
        <v>15</v>
      </c>
      <c r="CR76" s="282" t="s">
        <v>15</v>
      </c>
      <c r="CS76" s="282" t="s">
        <v>15</v>
      </c>
      <c r="CT76" s="282" t="s">
        <v>15</v>
      </c>
      <c r="CU76" s="282" t="s">
        <v>15</v>
      </c>
      <c r="CV76" s="282" t="s">
        <v>15</v>
      </c>
      <c r="CW76" s="282" t="s">
        <v>15</v>
      </c>
      <c r="CX76" s="282" t="s">
        <v>15</v>
      </c>
      <c r="CY76" s="282" t="s">
        <v>15</v>
      </c>
      <c r="CZ76" s="282" t="s">
        <v>15</v>
      </c>
      <c r="DA76" s="282" t="s">
        <v>15</v>
      </c>
      <c r="DB76" s="282" t="s">
        <v>15</v>
      </c>
      <c r="DC76" s="282" t="s">
        <v>15</v>
      </c>
      <c r="DD76" s="282" t="s">
        <v>15</v>
      </c>
    </row>
    <row r="77" spans="1:108">
      <c r="A77" s="40" t="s">
        <v>65</v>
      </c>
      <c r="B77" s="41" t="s">
        <v>64</v>
      </c>
      <c r="C77" s="282"/>
      <c r="E77" s="282" t="s">
        <v>113</v>
      </c>
      <c r="F77" s="282" t="s">
        <v>113</v>
      </c>
      <c r="G77" s="282" t="s">
        <v>113</v>
      </c>
      <c r="H77" s="282" t="s">
        <v>15</v>
      </c>
      <c r="I77" s="282" t="s">
        <v>113</v>
      </c>
      <c r="J77" s="282" t="s">
        <v>113</v>
      </c>
      <c r="K77" s="282" t="s">
        <v>113</v>
      </c>
      <c r="L77" s="282" t="s">
        <v>113</v>
      </c>
      <c r="M77" s="282" t="s">
        <v>15</v>
      </c>
      <c r="N77" s="282" t="s">
        <v>15</v>
      </c>
      <c r="O77" s="282" t="s">
        <v>15</v>
      </c>
      <c r="P77" s="282" t="s">
        <v>15</v>
      </c>
      <c r="Q77" s="282" t="s">
        <v>113</v>
      </c>
      <c r="R77" s="282" t="s">
        <v>113</v>
      </c>
      <c r="S77" s="282" t="s">
        <v>113</v>
      </c>
      <c r="T77" s="282" t="s">
        <v>113</v>
      </c>
      <c r="U77" s="282" t="s">
        <v>113</v>
      </c>
      <c r="V77" s="282" t="s">
        <v>113</v>
      </c>
      <c r="W77" s="282" t="s">
        <v>113</v>
      </c>
      <c r="X77" s="282" t="s">
        <v>15</v>
      </c>
      <c r="Y77" s="282" t="s">
        <v>15</v>
      </c>
      <c r="Z77" s="282" t="s">
        <v>15</v>
      </c>
      <c r="AA77" s="282" t="s">
        <v>15</v>
      </c>
      <c r="AB77" s="282" t="s">
        <v>15</v>
      </c>
      <c r="AC77" s="282" t="s">
        <v>15</v>
      </c>
      <c r="AD77" s="282" t="s">
        <v>15</v>
      </c>
      <c r="AE77" s="282" t="s">
        <v>15</v>
      </c>
      <c r="AF77" s="282" t="s">
        <v>15</v>
      </c>
      <c r="AG77" s="282" t="s">
        <v>15</v>
      </c>
      <c r="AH77" s="282" t="s">
        <v>15</v>
      </c>
      <c r="AI77" s="282" t="s">
        <v>15</v>
      </c>
      <c r="AJ77" s="282" t="s">
        <v>15</v>
      </c>
      <c r="AK77" s="282" t="s">
        <v>15</v>
      </c>
      <c r="AL77" s="282" t="s">
        <v>15</v>
      </c>
      <c r="AM77" s="282" t="s">
        <v>15</v>
      </c>
      <c r="AN77" s="282" t="s">
        <v>15</v>
      </c>
      <c r="AO77" s="282" t="s">
        <v>15</v>
      </c>
      <c r="AP77" s="282" t="s">
        <v>15</v>
      </c>
      <c r="AQ77" s="282" t="s">
        <v>15</v>
      </c>
      <c r="AR77" s="282" t="s">
        <v>15</v>
      </c>
      <c r="AS77" s="282" t="s">
        <v>15</v>
      </c>
      <c r="AT77" s="282" t="s">
        <v>15</v>
      </c>
      <c r="AU77" s="282" t="s">
        <v>15</v>
      </c>
      <c r="AV77" s="282" t="s">
        <v>15</v>
      </c>
      <c r="AW77" s="282" t="s">
        <v>15</v>
      </c>
      <c r="AX77" s="282" t="s">
        <v>15</v>
      </c>
      <c r="AY77" s="282" t="s">
        <v>15</v>
      </c>
      <c r="AZ77" s="282" t="s">
        <v>15</v>
      </c>
      <c r="BA77" s="282" t="s">
        <v>15</v>
      </c>
      <c r="BB77" s="282" t="s">
        <v>15</v>
      </c>
      <c r="BC77" s="282" t="s">
        <v>15</v>
      </c>
      <c r="BD77" s="282" t="s">
        <v>15</v>
      </c>
      <c r="BE77" s="282" t="s">
        <v>15</v>
      </c>
      <c r="BF77" s="282" t="s">
        <v>15</v>
      </c>
      <c r="BG77" s="282" t="s">
        <v>15</v>
      </c>
      <c r="BH77" s="282" t="s">
        <v>15</v>
      </c>
      <c r="BI77" s="282" t="s">
        <v>15</v>
      </c>
      <c r="BJ77" s="282" t="s">
        <v>15</v>
      </c>
      <c r="BK77" s="282" t="s">
        <v>15</v>
      </c>
      <c r="BL77" s="282" t="s">
        <v>15</v>
      </c>
      <c r="BM77" s="282" t="s">
        <v>15</v>
      </c>
      <c r="BN77" s="282" t="s">
        <v>15</v>
      </c>
      <c r="BO77" s="282" t="s">
        <v>15</v>
      </c>
      <c r="BP77" s="282" t="s">
        <v>15</v>
      </c>
      <c r="BQ77" s="282" t="s">
        <v>15</v>
      </c>
      <c r="BR77" s="282" t="s">
        <v>15</v>
      </c>
      <c r="BS77" s="282" t="s">
        <v>15</v>
      </c>
      <c r="BT77" s="282" t="s">
        <v>15</v>
      </c>
      <c r="BU77" s="282" t="s">
        <v>15</v>
      </c>
      <c r="BV77" s="282" t="s">
        <v>15</v>
      </c>
      <c r="BW77" s="282" t="s">
        <v>15</v>
      </c>
      <c r="BX77" s="282" t="s">
        <v>15</v>
      </c>
      <c r="BY77" s="282" t="s">
        <v>15</v>
      </c>
      <c r="BZ77" s="282" t="s">
        <v>15</v>
      </c>
      <c r="CA77" s="282" t="s">
        <v>15</v>
      </c>
      <c r="CB77" s="282" t="s">
        <v>15</v>
      </c>
      <c r="CC77" s="282" t="s">
        <v>15</v>
      </c>
      <c r="CD77" s="282" t="s">
        <v>15</v>
      </c>
      <c r="CE77" s="282" t="s">
        <v>15</v>
      </c>
      <c r="CF77" s="282" t="s">
        <v>15</v>
      </c>
      <c r="CG77" s="282" t="s">
        <v>15</v>
      </c>
      <c r="CH77" s="282" t="s">
        <v>15</v>
      </c>
      <c r="CI77" s="282" t="s">
        <v>15</v>
      </c>
      <c r="CJ77" s="282" t="s">
        <v>15</v>
      </c>
      <c r="CK77" s="282" t="s">
        <v>15</v>
      </c>
      <c r="CL77" s="282" t="s">
        <v>15</v>
      </c>
      <c r="CM77" s="282" t="s">
        <v>15</v>
      </c>
      <c r="CN77" s="282" t="s">
        <v>15</v>
      </c>
      <c r="CO77" s="282" t="s">
        <v>15</v>
      </c>
      <c r="CP77" s="282" t="s">
        <v>15</v>
      </c>
      <c r="CQ77" s="282" t="s">
        <v>15</v>
      </c>
      <c r="CR77" s="282" t="s">
        <v>15</v>
      </c>
      <c r="CS77" s="282" t="s">
        <v>15</v>
      </c>
      <c r="CT77" s="282" t="s">
        <v>15</v>
      </c>
      <c r="CU77" s="282" t="s">
        <v>15</v>
      </c>
      <c r="CV77" s="282" t="s">
        <v>15</v>
      </c>
      <c r="CW77" s="282" t="s">
        <v>15</v>
      </c>
      <c r="CX77" s="282" t="s">
        <v>15</v>
      </c>
      <c r="CY77" s="282" t="s">
        <v>15</v>
      </c>
      <c r="CZ77" s="282" t="s">
        <v>15</v>
      </c>
      <c r="DA77" s="282" t="s">
        <v>15</v>
      </c>
      <c r="DB77" s="282" t="s">
        <v>15</v>
      </c>
      <c r="DC77" s="282" t="s">
        <v>15</v>
      </c>
      <c r="DD77" s="282" t="s">
        <v>15</v>
      </c>
    </row>
    <row r="78" spans="1:108">
      <c r="A78" s="40" t="s">
        <v>66</v>
      </c>
      <c r="B78" s="41" t="s">
        <v>64</v>
      </c>
      <c r="C78" s="282"/>
      <c r="E78" s="282" t="s">
        <v>113</v>
      </c>
      <c r="F78" s="282" t="s">
        <v>113</v>
      </c>
      <c r="G78" s="282" t="s">
        <v>113</v>
      </c>
      <c r="H78" s="282" t="s">
        <v>113</v>
      </c>
      <c r="I78" s="282" t="s">
        <v>113</v>
      </c>
      <c r="J78" s="282" t="s">
        <v>113</v>
      </c>
      <c r="K78" s="282" t="s">
        <v>113</v>
      </c>
      <c r="L78" s="282" t="s">
        <v>113</v>
      </c>
      <c r="M78" s="282" t="s">
        <v>15</v>
      </c>
      <c r="N78" s="282" t="s">
        <v>15</v>
      </c>
      <c r="O78" s="282" t="s">
        <v>15</v>
      </c>
      <c r="P78" s="282" t="s">
        <v>15</v>
      </c>
      <c r="Q78" s="282" t="s">
        <v>113</v>
      </c>
      <c r="R78" s="282" t="s">
        <v>113</v>
      </c>
      <c r="S78" s="282" t="s">
        <v>113</v>
      </c>
      <c r="T78" s="282" t="s">
        <v>113</v>
      </c>
      <c r="U78" s="282" t="s">
        <v>113</v>
      </c>
      <c r="V78" s="282" t="s">
        <v>113</v>
      </c>
      <c r="W78" s="282" t="s">
        <v>113</v>
      </c>
      <c r="X78" s="282" t="s">
        <v>15</v>
      </c>
      <c r="Y78" s="282" t="s">
        <v>15</v>
      </c>
      <c r="Z78" s="282" t="s">
        <v>15</v>
      </c>
      <c r="AA78" s="282" t="s">
        <v>15</v>
      </c>
      <c r="AB78" s="282" t="s">
        <v>15</v>
      </c>
      <c r="AC78" s="282" t="s">
        <v>15</v>
      </c>
      <c r="AD78" s="282" t="s">
        <v>15</v>
      </c>
      <c r="AE78" s="282" t="s">
        <v>15</v>
      </c>
      <c r="AF78" s="282" t="s">
        <v>15</v>
      </c>
      <c r="AG78" s="282" t="s">
        <v>15</v>
      </c>
      <c r="AH78" s="282" t="s">
        <v>15</v>
      </c>
      <c r="AI78" s="282" t="s">
        <v>15</v>
      </c>
      <c r="AJ78" s="282" t="s">
        <v>15</v>
      </c>
      <c r="AK78" s="282" t="s">
        <v>15</v>
      </c>
      <c r="AL78" s="282" t="s">
        <v>15</v>
      </c>
      <c r="AM78" s="282" t="s">
        <v>15</v>
      </c>
      <c r="AN78" s="282" t="s">
        <v>15</v>
      </c>
      <c r="AO78" s="282" t="s">
        <v>15</v>
      </c>
      <c r="AP78" s="282" t="s">
        <v>15</v>
      </c>
      <c r="AQ78" s="282" t="s">
        <v>15</v>
      </c>
      <c r="AR78" s="282" t="s">
        <v>15</v>
      </c>
      <c r="AS78" s="282" t="s">
        <v>15</v>
      </c>
      <c r="AT78" s="282" t="s">
        <v>15</v>
      </c>
      <c r="AU78" s="282" t="s">
        <v>15</v>
      </c>
      <c r="AV78" s="282" t="s">
        <v>15</v>
      </c>
      <c r="AW78" s="282" t="s">
        <v>15</v>
      </c>
      <c r="AX78" s="282" t="s">
        <v>15</v>
      </c>
      <c r="AY78" s="282" t="s">
        <v>15</v>
      </c>
      <c r="AZ78" s="282" t="s">
        <v>15</v>
      </c>
      <c r="BA78" s="282" t="s">
        <v>15</v>
      </c>
      <c r="BB78" s="282" t="s">
        <v>15</v>
      </c>
      <c r="BC78" s="282" t="s">
        <v>15</v>
      </c>
      <c r="BD78" s="282" t="s">
        <v>15</v>
      </c>
      <c r="BE78" s="282" t="s">
        <v>15</v>
      </c>
      <c r="BF78" s="282" t="s">
        <v>15</v>
      </c>
      <c r="BG78" s="282" t="s">
        <v>15</v>
      </c>
      <c r="BH78" s="282" t="s">
        <v>15</v>
      </c>
      <c r="BI78" s="282" t="s">
        <v>15</v>
      </c>
      <c r="BJ78" s="282" t="s">
        <v>15</v>
      </c>
      <c r="BK78" s="282" t="s">
        <v>15</v>
      </c>
      <c r="BL78" s="282" t="s">
        <v>15</v>
      </c>
      <c r="BM78" s="282" t="s">
        <v>15</v>
      </c>
      <c r="BN78" s="282" t="s">
        <v>15</v>
      </c>
      <c r="BO78" s="282" t="s">
        <v>15</v>
      </c>
      <c r="BP78" s="282" t="s">
        <v>15</v>
      </c>
      <c r="BQ78" s="282" t="s">
        <v>15</v>
      </c>
      <c r="BR78" s="282" t="s">
        <v>15</v>
      </c>
      <c r="BS78" s="282" t="s">
        <v>15</v>
      </c>
      <c r="BT78" s="282" t="s">
        <v>15</v>
      </c>
      <c r="BU78" s="282" t="s">
        <v>15</v>
      </c>
      <c r="BV78" s="282" t="s">
        <v>15</v>
      </c>
      <c r="BW78" s="282" t="s">
        <v>15</v>
      </c>
      <c r="BX78" s="282" t="s">
        <v>15</v>
      </c>
      <c r="BY78" s="282" t="s">
        <v>15</v>
      </c>
      <c r="BZ78" s="282" t="s">
        <v>15</v>
      </c>
      <c r="CA78" s="282" t="s">
        <v>15</v>
      </c>
      <c r="CB78" s="282" t="s">
        <v>15</v>
      </c>
      <c r="CC78" s="282" t="s">
        <v>15</v>
      </c>
      <c r="CD78" s="282" t="s">
        <v>15</v>
      </c>
      <c r="CE78" s="282" t="s">
        <v>15</v>
      </c>
      <c r="CF78" s="282" t="s">
        <v>15</v>
      </c>
      <c r="CG78" s="282" t="s">
        <v>15</v>
      </c>
      <c r="CH78" s="282" t="s">
        <v>15</v>
      </c>
      <c r="CI78" s="282" t="s">
        <v>15</v>
      </c>
      <c r="CJ78" s="282" t="s">
        <v>15</v>
      </c>
      <c r="CK78" s="282" t="s">
        <v>15</v>
      </c>
      <c r="CL78" s="282" t="s">
        <v>15</v>
      </c>
      <c r="CM78" s="282" t="s">
        <v>15</v>
      </c>
      <c r="CN78" s="282" t="s">
        <v>15</v>
      </c>
      <c r="CO78" s="282" t="s">
        <v>15</v>
      </c>
      <c r="CP78" s="282" t="s">
        <v>15</v>
      </c>
      <c r="CQ78" s="282" t="s">
        <v>15</v>
      </c>
      <c r="CR78" s="282" t="s">
        <v>15</v>
      </c>
      <c r="CS78" s="282" t="s">
        <v>15</v>
      </c>
      <c r="CT78" s="282" t="s">
        <v>15</v>
      </c>
      <c r="CU78" s="282" t="s">
        <v>15</v>
      </c>
      <c r="CV78" s="282" t="s">
        <v>15</v>
      </c>
      <c r="CW78" s="282" t="s">
        <v>15</v>
      </c>
      <c r="CX78" s="282" t="s">
        <v>15</v>
      </c>
      <c r="CY78" s="282" t="s">
        <v>15</v>
      </c>
      <c r="CZ78" s="282" t="s">
        <v>15</v>
      </c>
      <c r="DA78" s="282" t="s">
        <v>15</v>
      </c>
      <c r="DB78" s="282" t="s">
        <v>15</v>
      </c>
      <c r="DC78" s="282" t="s">
        <v>15</v>
      </c>
      <c r="DD78" s="282" t="s">
        <v>15</v>
      </c>
    </row>
    <row r="79" spans="1:108" ht="23.25">
      <c r="A79" s="42" t="s">
        <v>67</v>
      </c>
      <c r="B79" s="41" t="s">
        <v>68</v>
      </c>
      <c r="C79" s="301"/>
      <c r="E79" s="301" t="s">
        <v>113</v>
      </c>
      <c r="F79" s="301" t="s">
        <v>113</v>
      </c>
      <c r="G79" s="301" t="s">
        <v>113</v>
      </c>
      <c r="H79" s="301" t="s">
        <v>113</v>
      </c>
      <c r="I79" s="301" t="s">
        <v>113</v>
      </c>
      <c r="J79" s="301" t="s">
        <v>113</v>
      </c>
      <c r="K79" s="301" t="s">
        <v>113</v>
      </c>
      <c r="L79" s="301" t="s">
        <v>113</v>
      </c>
      <c r="M79" s="301" t="s">
        <v>113</v>
      </c>
      <c r="N79" s="301" t="s">
        <v>113</v>
      </c>
      <c r="O79" s="301" t="s">
        <v>113</v>
      </c>
      <c r="P79" s="301" t="s">
        <v>113</v>
      </c>
      <c r="Q79" s="301" t="s">
        <v>113</v>
      </c>
      <c r="R79" s="301" t="s">
        <v>113</v>
      </c>
      <c r="S79" s="301" t="s">
        <v>113</v>
      </c>
      <c r="T79" s="301" t="s">
        <v>113</v>
      </c>
      <c r="U79" s="301" t="s">
        <v>113</v>
      </c>
      <c r="V79" s="301" t="s">
        <v>113</v>
      </c>
      <c r="W79" s="301" t="s">
        <v>113</v>
      </c>
      <c r="X79" s="301" t="s">
        <v>113</v>
      </c>
      <c r="Y79" s="301" t="s">
        <v>113</v>
      </c>
      <c r="Z79" s="301" t="s">
        <v>113</v>
      </c>
      <c r="AA79" s="301" t="s">
        <v>113</v>
      </c>
      <c r="AB79" s="301" t="s">
        <v>113</v>
      </c>
      <c r="AC79" s="301" t="s">
        <v>113</v>
      </c>
      <c r="AD79" s="301" t="s">
        <v>113</v>
      </c>
      <c r="AE79" s="301" t="s">
        <v>113</v>
      </c>
      <c r="AF79" s="301" t="s">
        <v>113</v>
      </c>
      <c r="AG79" s="301" t="s">
        <v>113</v>
      </c>
      <c r="AH79" s="301" t="s">
        <v>113</v>
      </c>
      <c r="AI79" s="301" t="s">
        <v>113</v>
      </c>
      <c r="AJ79" s="301" t="s">
        <v>113</v>
      </c>
      <c r="AK79" s="301" t="s">
        <v>113</v>
      </c>
      <c r="AL79" s="301" t="s">
        <v>113</v>
      </c>
      <c r="AM79" s="301" t="s">
        <v>113</v>
      </c>
      <c r="AN79" s="301" t="s">
        <v>113</v>
      </c>
      <c r="AO79" s="301" t="s">
        <v>113</v>
      </c>
      <c r="AP79" s="301" t="s">
        <v>113</v>
      </c>
      <c r="AQ79" s="301" t="s">
        <v>113</v>
      </c>
      <c r="AR79" s="301" t="s">
        <v>113</v>
      </c>
      <c r="AS79" s="301" t="s">
        <v>113</v>
      </c>
      <c r="AT79" s="301" t="s">
        <v>113</v>
      </c>
      <c r="AU79" s="301" t="s">
        <v>113</v>
      </c>
      <c r="AV79" s="301" t="s">
        <v>113</v>
      </c>
      <c r="AW79" s="301" t="s">
        <v>113</v>
      </c>
      <c r="AX79" s="301" t="s">
        <v>113</v>
      </c>
      <c r="AY79" s="301" t="s">
        <v>113</v>
      </c>
      <c r="AZ79" s="301" t="s">
        <v>113</v>
      </c>
      <c r="BA79" s="301" t="s">
        <v>113</v>
      </c>
      <c r="BB79" s="301" t="s">
        <v>113</v>
      </c>
      <c r="BC79" s="301" t="s">
        <v>113</v>
      </c>
      <c r="BD79" s="301" t="s">
        <v>113</v>
      </c>
      <c r="BE79" s="301" t="s">
        <v>113</v>
      </c>
      <c r="BF79" s="301" t="s">
        <v>113</v>
      </c>
      <c r="BG79" s="301" t="s">
        <v>113</v>
      </c>
      <c r="BH79" s="301" t="s">
        <v>113</v>
      </c>
      <c r="BI79" s="301" t="s">
        <v>113</v>
      </c>
      <c r="BJ79" s="301" t="s">
        <v>113</v>
      </c>
      <c r="BK79" s="301" t="s">
        <v>113</v>
      </c>
      <c r="BL79" s="301" t="s">
        <v>113</v>
      </c>
      <c r="BM79" s="301" t="s">
        <v>113</v>
      </c>
      <c r="BN79" s="301" t="s">
        <v>113</v>
      </c>
      <c r="BO79" s="301" t="s">
        <v>113</v>
      </c>
      <c r="BP79" s="301" t="s">
        <v>113</v>
      </c>
      <c r="BQ79" s="301" t="s">
        <v>113</v>
      </c>
      <c r="BR79" s="301" t="s">
        <v>113</v>
      </c>
      <c r="BS79" s="301" t="s">
        <v>113</v>
      </c>
      <c r="BT79" s="301" t="s">
        <v>113</v>
      </c>
      <c r="BU79" s="301" t="s">
        <v>113</v>
      </c>
      <c r="BV79" s="301" t="s">
        <v>113</v>
      </c>
      <c r="BW79" s="301" t="s">
        <v>113</v>
      </c>
      <c r="BX79" s="301" t="s">
        <v>113</v>
      </c>
      <c r="BY79" s="301" t="s">
        <v>113</v>
      </c>
      <c r="BZ79" s="301" t="s">
        <v>113</v>
      </c>
      <c r="CA79" s="301" t="s">
        <v>113</v>
      </c>
      <c r="CB79" s="301" t="s">
        <v>113</v>
      </c>
      <c r="CC79" s="301" t="s">
        <v>113</v>
      </c>
      <c r="CD79" s="301" t="s">
        <v>113</v>
      </c>
      <c r="CE79" s="301" t="s">
        <v>113</v>
      </c>
      <c r="CF79" s="301" t="s">
        <v>113</v>
      </c>
      <c r="CG79" s="301" t="s">
        <v>113</v>
      </c>
      <c r="CH79" s="301" t="s">
        <v>113</v>
      </c>
      <c r="CI79" s="301" t="s">
        <v>113</v>
      </c>
      <c r="CJ79" s="301" t="s">
        <v>113</v>
      </c>
      <c r="CK79" s="301" t="s">
        <v>113</v>
      </c>
      <c r="CL79" s="301" t="s">
        <v>113</v>
      </c>
      <c r="CM79" s="301" t="s">
        <v>113</v>
      </c>
      <c r="CN79" s="301" t="s">
        <v>113</v>
      </c>
      <c r="CO79" s="301" t="s">
        <v>113</v>
      </c>
      <c r="CP79" s="301" t="s">
        <v>113</v>
      </c>
      <c r="CQ79" s="301" t="s">
        <v>113</v>
      </c>
      <c r="CR79" s="301" t="s">
        <v>113</v>
      </c>
      <c r="CS79" s="301" t="s">
        <v>113</v>
      </c>
      <c r="CT79" s="301" t="s">
        <v>113</v>
      </c>
      <c r="CU79" s="301" t="s">
        <v>113</v>
      </c>
      <c r="CV79" s="301" t="s">
        <v>113</v>
      </c>
      <c r="CW79" s="301" t="s">
        <v>113</v>
      </c>
      <c r="CX79" s="301" t="s">
        <v>113</v>
      </c>
      <c r="CY79" s="301" t="s">
        <v>113</v>
      </c>
      <c r="CZ79" s="301" t="s">
        <v>113</v>
      </c>
      <c r="DA79" s="301" t="s">
        <v>113</v>
      </c>
      <c r="DB79" s="301" t="s">
        <v>113</v>
      </c>
      <c r="DC79" s="301" t="s">
        <v>113</v>
      </c>
      <c r="DD79" s="301" t="s">
        <v>113</v>
      </c>
    </row>
    <row r="80" spans="1:108">
      <c r="A80" s="43"/>
      <c r="B80" s="44" t="s">
        <v>18</v>
      </c>
      <c r="C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3"/>
      <c r="AL80" s="283"/>
      <c r="AM80" s="283"/>
      <c r="AN80" s="283"/>
      <c r="AO80" s="283"/>
      <c r="AP80" s="283"/>
      <c r="AQ80" s="283"/>
      <c r="AR80" s="283"/>
      <c r="AS80" s="283"/>
      <c r="AT80" s="283"/>
      <c r="AU80" s="283"/>
      <c r="AV80" s="283"/>
      <c r="AW80" s="283"/>
      <c r="AX80" s="283"/>
      <c r="AY80" s="283"/>
      <c r="AZ80" s="283"/>
      <c r="BA80" s="283"/>
      <c r="BB80" s="283"/>
      <c r="BC80" s="283"/>
      <c r="BD80" s="283"/>
      <c r="BE80" s="283"/>
      <c r="BF80" s="283"/>
      <c r="BG80" s="283"/>
      <c r="BH80" s="283"/>
      <c r="BI80" s="283"/>
      <c r="BJ80" s="283"/>
      <c r="BK80" s="283"/>
      <c r="BL80" s="283"/>
      <c r="BM80" s="283"/>
      <c r="BN80" s="283"/>
      <c r="BO80" s="283"/>
      <c r="BP80" s="283"/>
      <c r="BQ80" s="283"/>
      <c r="BR80" s="283"/>
      <c r="BS80" s="283"/>
      <c r="BT80" s="283"/>
      <c r="BU80" s="283"/>
      <c r="BV80" s="283"/>
      <c r="BW80" s="283"/>
      <c r="BX80" s="283"/>
      <c r="BY80" s="283"/>
      <c r="BZ80" s="283"/>
      <c r="CA80" s="283"/>
      <c r="CB80" s="283"/>
      <c r="CC80" s="283"/>
      <c r="CD80" s="283"/>
      <c r="CE80" s="283"/>
      <c r="CF80" s="283"/>
      <c r="CG80" s="283"/>
      <c r="CH80" s="283"/>
      <c r="CI80" s="283"/>
      <c r="CJ80" s="283"/>
      <c r="CK80" s="283"/>
      <c r="CL80" s="283"/>
      <c r="CM80" s="283"/>
      <c r="CN80" s="283"/>
      <c r="CO80" s="283"/>
      <c r="CP80" s="283"/>
      <c r="CQ80" s="283"/>
      <c r="CR80" s="283"/>
      <c r="CS80" s="283"/>
      <c r="CT80" s="283"/>
      <c r="CU80" s="283"/>
      <c r="CV80" s="283"/>
      <c r="CW80" s="283"/>
      <c r="CX80" s="283"/>
      <c r="CY80" s="283"/>
      <c r="CZ80" s="283"/>
      <c r="DA80" s="283"/>
      <c r="DB80" s="283"/>
      <c r="DC80" s="283"/>
      <c r="DD80" s="283"/>
    </row>
    <row r="81" spans="1:108" ht="15.75" thickBot="1">
      <c r="A81" s="5" t="s">
        <v>69</v>
      </c>
      <c r="B81" s="45" t="s">
        <v>18</v>
      </c>
      <c r="C81" s="137"/>
      <c r="E81" s="106"/>
      <c r="F81" s="137"/>
      <c r="G81" s="137"/>
      <c r="H81" s="284"/>
      <c r="I81" s="137"/>
      <c r="J81" s="137"/>
      <c r="K81" s="137"/>
      <c r="L81" s="137"/>
      <c r="M81" s="137"/>
      <c r="N81" s="137"/>
      <c r="O81" s="137"/>
      <c r="P81" s="137"/>
      <c r="Q81" s="137"/>
      <c r="R81" s="83"/>
      <c r="S81" s="137"/>
      <c r="T81" s="137"/>
      <c r="U81" s="137"/>
      <c r="V81" s="137"/>
      <c r="W81" s="83"/>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c r="BA81" s="137"/>
      <c r="BB81" s="137"/>
      <c r="BC81" s="137"/>
      <c r="BD81" s="137"/>
      <c r="BE81" s="137"/>
      <c r="BF81" s="137"/>
      <c r="BG81" s="137"/>
      <c r="BH81" s="137"/>
      <c r="BI81" s="137"/>
      <c r="BJ81" s="137"/>
      <c r="BK81" s="137"/>
      <c r="BL81" s="137"/>
      <c r="BM81" s="137"/>
      <c r="BN81" s="137"/>
      <c r="BO81" s="137"/>
      <c r="BP81" s="137"/>
      <c r="BQ81" s="137"/>
      <c r="BR81" s="137"/>
      <c r="BS81" s="137"/>
      <c r="BT81" s="137"/>
      <c r="BU81" s="137"/>
      <c r="BV81" s="137"/>
      <c r="BW81" s="137"/>
      <c r="BX81" s="137"/>
      <c r="BY81" s="137"/>
      <c r="BZ81" s="137"/>
      <c r="CA81" s="137"/>
      <c r="CB81" s="137"/>
      <c r="CC81" s="137"/>
      <c r="CD81" s="137"/>
      <c r="CE81" s="137"/>
      <c r="CF81" s="137"/>
      <c r="CG81" s="137"/>
      <c r="CH81" s="137"/>
      <c r="CI81" s="137"/>
      <c r="CJ81" s="137"/>
      <c r="CK81" s="137"/>
      <c r="CL81" s="137"/>
      <c r="CM81" s="137"/>
      <c r="CN81" s="137"/>
      <c r="CO81" s="137"/>
      <c r="CP81" s="137"/>
      <c r="CQ81" s="137"/>
      <c r="CR81" s="137"/>
      <c r="CS81" s="137"/>
      <c r="CT81" s="137"/>
      <c r="CU81" s="137"/>
      <c r="CV81" s="137"/>
      <c r="CW81" s="137"/>
      <c r="CX81" s="137"/>
      <c r="CY81" s="137"/>
      <c r="CZ81" s="137"/>
      <c r="DA81" s="137"/>
      <c r="DB81" s="137"/>
      <c r="DC81" s="137"/>
      <c r="DD81" s="137"/>
    </row>
    <row r="82" spans="1:108">
      <c r="A82" s="39" t="s">
        <v>70</v>
      </c>
      <c r="B82" s="19" t="s">
        <v>71</v>
      </c>
      <c r="C82" s="293"/>
      <c r="E82" s="293" t="s">
        <v>112</v>
      </c>
      <c r="F82" s="293" t="s">
        <v>112</v>
      </c>
      <c r="G82" s="293" t="s">
        <v>112</v>
      </c>
      <c r="H82" s="293" t="s">
        <v>112</v>
      </c>
      <c r="I82" s="293" t="s">
        <v>112</v>
      </c>
      <c r="J82" s="293" t="s">
        <v>112</v>
      </c>
      <c r="K82" s="293" t="s">
        <v>112</v>
      </c>
      <c r="L82" s="293" t="s">
        <v>112</v>
      </c>
      <c r="M82" s="293" t="s">
        <v>112</v>
      </c>
      <c r="N82" s="293" t="s">
        <v>112</v>
      </c>
      <c r="O82" s="293" t="s">
        <v>112</v>
      </c>
      <c r="P82" s="293" t="s">
        <v>112</v>
      </c>
      <c r="Q82" s="293" t="s">
        <v>112</v>
      </c>
      <c r="R82" s="293" t="s">
        <v>112</v>
      </c>
      <c r="S82" s="293" t="s">
        <v>112</v>
      </c>
      <c r="T82" s="293" t="s">
        <v>112</v>
      </c>
      <c r="U82" s="293" t="s">
        <v>112</v>
      </c>
      <c r="V82" s="293" t="s">
        <v>112</v>
      </c>
      <c r="W82" s="293" t="s">
        <v>112</v>
      </c>
      <c r="X82" s="293" t="s">
        <v>112</v>
      </c>
      <c r="Y82" s="293" t="s">
        <v>112</v>
      </c>
      <c r="Z82" s="293" t="s">
        <v>112</v>
      </c>
      <c r="AA82" s="293" t="s">
        <v>112</v>
      </c>
      <c r="AB82" s="293" t="s">
        <v>112</v>
      </c>
      <c r="AC82" s="293" t="s">
        <v>112</v>
      </c>
      <c r="AD82" s="293" t="s">
        <v>112</v>
      </c>
      <c r="AE82" s="293" t="s">
        <v>112</v>
      </c>
      <c r="AF82" s="293" t="s">
        <v>112</v>
      </c>
      <c r="AG82" s="293" t="s">
        <v>112</v>
      </c>
      <c r="AH82" s="293" t="s">
        <v>112</v>
      </c>
      <c r="AI82" s="293" t="s">
        <v>112</v>
      </c>
      <c r="AJ82" s="293" t="s">
        <v>112</v>
      </c>
      <c r="AK82" s="293" t="s">
        <v>112</v>
      </c>
      <c r="AL82" s="293" t="s">
        <v>112</v>
      </c>
      <c r="AM82" s="293" t="s">
        <v>112</v>
      </c>
      <c r="AN82" s="293" t="s">
        <v>112</v>
      </c>
      <c r="AO82" s="293" t="s">
        <v>112</v>
      </c>
      <c r="AP82" s="293" t="s">
        <v>112</v>
      </c>
      <c r="AQ82" s="293" t="s">
        <v>112</v>
      </c>
      <c r="AR82" s="293" t="s">
        <v>112</v>
      </c>
      <c r="AS82" s="293" t="s">
        <v>112</v>
      </c>
      <c r="AT82" s="293" t="s">
        <v>112</v>
      </c>
      <c r="AU82" s="293" t="s">
        <v>112</v>
      </c>
      <c r="AV82" s="293" t="s">
        <v>112</v>
      </c>
      <c r="AW82" s="293" t="s">
        <v>112</v>
      </c>
      <c r="AX82" s="293" t="s">
        <v>112</v>
      </c>
      <c r="AY82" s="293" t="s">
        <v>112</v>
      </c>
      <c r="AZ82" s="293" t="s">
        <v>112</v>
      </c>
      <c r="BA82" s="293" t="s">
        <v>112</v>
      </c>
      <c r="BB82" s="293" t="s">
        <v>112</v>
      </c>
      <c r="BC82" s="293" t="s">
        <v>112</v>
      </c>
      <c r="BD82" s="293" t="s">
        <v>112</v>
      </c>
      <c r="BE82" s="293" t="s">
        <v>112</v>
      </c>
      <c r="BF82" s="293" t="s">
        <v>112</v>
      </c>
      <c r="BG82" s="293" t="s">
        <v>112</v>
      </c>
      <c r="BH82" s="293" t="s">
        <v>112</v>
      </c>
      <c r="BI82" s="293" t="s">
        <v>112</v>
      </c>
      <c r="BJ82" s="293" t="s">
        <v>112</v>
      </c>
      <c r="BK82" s="293" t="s">
        <v>112</v>
      </c>
      <c r="BL82" s="293" t="s">
        <v>112</v>
      </c>
      <c r="BM82" s="293" t="s">
        <v>112</v>
      </c>
      <c r="BN82" s="293" t="s">
        <v>112</v>
      </c>
      <c r="BO82" s="293" t="s">
        <v>112</v>
      </c>
      <c r="BP82" s="293" t="s">
        <v>112</v>
      </c>
      <c r="BQ82" s="293" t="s">
        <v>112</v>
      </c>
      <c r="BR82" s="293" t="s">
        <v>112</v>
      </c>
      <c r="BS82" s="293" t="s">
        <v>112</v>
      </c>
      <c r="BT82" s="293" t="s">
        <v>112</v>
      </c>
      <c r="BU82" s="293" t="s">
        <v>112</v>
      </c>
      <c r="BV82" s="293" t="s">
        <v>112</v>
      </c>
      <c r="BW82" s="293" t="s">
        <v>112</v>
      </c>
      <c r="BX82" s="293" t="s">
        <v>112</v>
      </c>
      <c r="BY82" s="293" t="s">
        <v>112</v>
      </c>
      <c r="BZ82" s="293" t="s">
        <v>112</v>
      </c>
      <c r="CA82" s="293" t="s">
        <v>112</v>
      </c>
      <c r="CB82" s="293" t="s">
        <v>112</v>
      </c>
      <c r="CC82" s="293" t="s">
        <v>112</v>
      </c>
      <c r="CD82" s="293" t="s">
        <v>112</v>
      </c>
      <c r="CE82" s="293" t="s">
        <v>112</v>
      </c>
      <c r="CF82" s="293" t="s">
        <v>112</v>
      </c>
      <c r="CG82" s="293" t="s">
        <v>112</v>
      </c>
      <c r="CH82" s="293" t="s">
        <v>112</v>
      </c>
      <c r="CI82" s="293" t="s">
        <v>112</v>
      </c>
      <c r="CJ82" s="293" t="s">
        <v>112</v>
      </c>
      <c r="CK82" s="293" t="s">
        <v>112</v>
      </c>
      <c r="CL82" s="293" t="s">
        <v>112</v>
      </c>
      <c r="CM82" s="293" t="s">
        <v>112</v>
      </c>
      <c r="CN82" s="293" t="s">
        <v>112</v>
      </c>
      <c r="CO82" s="293" t="s">
        <v>112</v>
      </c>
      <c r="CP82" s="293" t="s">
        <v>112</v>
      </c>
      <c r="CQ82" s="293" t="s">
        <v>112</v>
      </c>
      <c r="CR82" s="293" t="s">
        <v>112</v>
      </c>
      <c r="CS82" s="293" t="s">
        <v>112</v>
      </c>
      <c r="CT82" s="293" t="s">
        <v>112</v>
      </c>
      <c r="CU82" s="293" t="s">
        <v>112</v>
      </c>
      <c r="CV82" s="293" t="s">
        <v>112</v>
      </c>
      <c r="CW82" s="293" t="s">
        <v>112</v>
      </c>
      <c r="CX82" s="293" t="s">
        <v>112</v>
      </c>
      <c r="CY82" s="293" t="s">
        <v>112</v>
      </c>
      <c r="CZ82" s="293" t="s">
        <v>112</v>
      </c>
      <c r="DA82" s="293" t="s">
        <v>112</v>
      </c>
      <c r="DB82" s="293" t="s">
        <v>112</v>
      </c>
      <c r="DC82" s="293" t="s">
        <v>112</v>
      </c>
      <c r="DD82" s="293" t="s">
        <v>112</v>
      </c>
    </row>
    <row r="83" spans="1:108">
      <c r="A83" s="40" t="s">
        <v>72</v>
      </c>
      <c r="B83" s="41" t="s">
        <v>71</v>
      </c>
      <c r="C83" s="294"/>
      <c r="E83" s="294" t="s">
        <v>112</v>
      </c>
      <c r="F83" s="294" t="s">
        <v>112</v>
      </c>
      <c r="G83" s="294" t="s">
        <v>112</v>
      </c>
      <c r="H83" s="294" t="s">
        <v>112</v>
      </c>
      <c r="I83" s="294" t="s">
        <v>112</v>
      </c>
      <c r="J83" s="294" t="s">
        <v>112</v>
      </c>
      <c r="K83" s="294" t="s">
        <v>112</v>
      </c>
      <c r="L83" s="294" t="s">
        <v>112</v>
      </c>
      <c r="M83" s="294" t="s">
        <v>112</v>
      </c>
      <c r="N83" s="294" t="s">
        <v>112</v>
      </c>
      <c r="O83" s="294" t="s">
        <v>112</v>
      </c>
      <c r="P83" s="294" t="s">
        <v>112</v>
      </c>
      <c r="Q83" s="294" t="s">
        <v>112</v>
      </c>
      <c r="R83" s="294" t="s">
        <v>112</v>
      </c>
      <c r="S83" s="294" t="s">
        <v>112</v>
      </c>
      <c r="T83" s="294" t="s">
        <v>112</v>
      </c>
      <c r="U83" s="294" t="s">
        <v>112</v>
      </c>
      <c r="V83" s="294" t="s">
        <v>112</v>
      </c>
      <c r="W83" s="294" t="s">
        <v>112</v>
      </c>
      <c r="X83" s="294" t="s">
        <v>112</v>
      </c>
      <c r="Y83" s="294" t="s">
        <v>112</v>
      </c>
      <c r="Z83" s="294" t="s">
        <v>112</v>
      </c>
      <c r="AA83" s="294" t="s">
        <v>112</v>
      </c>
      <c r="AB83" s="294" t="s">
        <v>112</v>
      </c>
      <c r="AC83" s="294" t="s">
        <v>112</v>
      </c>
      <c r="AD83" s="294" t="s">
        <v>112</v>
      </c>
      <c r="AE83" s="294" t="s">
        <v>112</v>
      </c>
      <c r="AF83" s="294" t="s">
        <v>112</v>
      </c>
      <c r="AG83" s="294" t="s">
        <v>112</v>
      </c>
      <c r="AH83" s="294" t="s">
        <v>112</v>
      </c>
      <c r="AI83" s="294" t="s">
        <v>112</v>
      </c>
      <c r="AJ83" s="294" t="s">
        <v>112</v>
      </c>
      <c r="AK83" s="294" t="s">
        <v>112</v>
      </c>
      <c r="AL83" s="294" t="s">
        <v>112</v>
      </c>
      <c r="AM83" s="294" t="s">
        <v>112</v>
      </c>
      <c r="AN83" s="294" t="s">
        <v>112</v>
      </c>
      <c r="AO83" s="294" t="s">
        <v>112</v>
      </c>
      <c r="AP83" s="294" t="s">
        <v>112</v>
      </c>
      <c r="AQ83" s="294" t="s">
        <v>112</v>
      </c>
      <c r="AR83" s="294" t="s">
        <v>112</v>
      </c>
      <c r="AS83" s="294" t="s">
        <v>112</v>
      </c>
      <c r="AT83" s="294" t="s">
        <v>112</v>
      </c>
      <c r="AU83" s="294" t="s">
        <v>112</v>
      </c>
      <c r="AV83" s="294" t="s">
        <v>112</v>
      </c>
      <c r="AW83" s="294" t="s">
        <v>112</v>
      </c>
      <c r="AX83" s="294" t="s">
        <v>112</v>
      </c>
      <c r="AY83" s="294" t="s">
        <v>112</v>
      </c>
      <c r="AZ83" s="294" t="s">
        <v>112</v>
      </c>
      <c r="BA83" s="294" t="s">
        <v>112</v>
      </c>
      <c r="BB83" s="294" t="s">
        <v>112</v>
      </c>
      <c r="BC83" s="294" t="s">
        <v>112</v>
      </c>
      <c r="BD83" s="294" t="s">
        <v>112</v>
      </c>
      <c r="BE83" s="294" t="s">
        <v>112</v>
      </c>
      <c r="BF83" s="294" t="s">
        <v>112</v>
      </c>
      <c r="BG83" s="294" t="s">
        <v>112</v>
      </c>
      <c r="BH83" s="294" t="s">
        <v>112</v>
      </c>
      <c r="BI83" s="294" t="s">
        <v>112</v>
      </c>
      <c r="BJ83" s="294" t="s">
        <v>112</v>
      </c>
      <c r="BK83" s="294" t="s">
        <v>112</v>
      </c>
      <c r="BL83" s="294" t="s">
        <v>112</v>
      </c>
      <c r="BM83" s="294" t="s">
        <v>112</v>
      </c>
      <c r="BN83" s="294" t="s">
        <v>112</v>
      </c>
      <c r="BO83" s="294" t="s">
        <v>112</v>
      </c>
      <c r="BP83" s="294" t="s">
        <v>112</v>
      </c>
      <c r="BQ83" s="294" t="s">
        <v>112</v>
      </c>
      <c r="BR83" s="294" t="s">
        <v>112</v>
      </c>
      <c r="BS83" s="294" t="s">
        <v>112</v>
      </c>
      <c r="BT83" s="294" t="s">
        <v>112</v>
      </c>
      <c r="BU83" s="294" t="s">
        <v>112</v>
      </c>
      <c r="BV83" s="294" t="s">
        <v>112</v>
      </c>
      <c r="BW83" s="294" t="s">
        <v>112</v>
      </c>
      <c r="BX83" s="294" t="s">
        <v>112</v>
      </c>
      <c r="BY83" s="294" t="s">
        <v>112</v>
      </c>
      <c r="BZ83" s="294" t="s">
        <v>112</v>
      </c>
      <c r="CA83" s="294" t="s">
        <v>112</v>
      </c>
      <c r="CB83" s="294" t="s">
        <v>112</v>
      </c>
      <c r="CC83" s="294" t="s">
        <v>112</v>
      </c>
      <c r="CD83" s="294" t="s">
        <v>112</v>
      </c>
      <c r="CE83" s="294" t="s">
        <v>112</v>
      </c>
      <c r="CF83" s="294" t="s">
        <v>112</v>
      </c>
      <c r="CG83" s="294" t="s">
        <v>112</v>
      </c>
      <c r="CH83" s="294" t="s">
        <v>112</v>
      </c>
      <c r="CI83" s="294" t="s">
        <v>112</v>
      </c>
      <c r="CJ83" s="294" t="s">
        <v>112</v>
      </c>
      <c r="CK83" s="294" t="s">
        <v>112</v>
      </c>
      <c r="CL83" s="294" t="s">
        <v>112</v>
      </c>
      <c r="CM83" s="294" t="s">
        <v>112</v>
      </c>
      <c r="CN83" s="294" t="s">
        <v>112</v>
      </c>
      <c r="CO83" s="294" t="s">
        <v>112</v>
      </c>
      <c r="CP83" s="294" t="s">
        <v>112</v>
      </c>
      <c r="CQ83" s="294" t="s">
        <v>112</v>
      </c>
      <c r="CR83" s="294" t="s">
        <v>112</v>
      </c>
      <c r="CS83" s="294" t="s">
        <v>112</v>
      </c>
      <c r="CT83" s="294" t="s">
        <v>112</v>
      </c>
      <c r="CU83" s="294" t="s">
        <v>112</v>
      </c>
      <c r="CV83" s="294" t="s">
        <v>112</v>
      </c>
      <c r="CW83" s="294" t="s">
        <v>112</v>
      </c>
      <c r="CX83" s="294" t="s">
        <v>112</v>
      </c>
      <c r="CY83" s="294" t="s">
        <v>112</v>
      </c>
      <c r="CZ83" s="294" t="s">
        <v>112</v>
      </c>
      <c r="DA83" s="294" t="s">
        <v>112</v>
      </c>
      <c r="DB83" s="294" t="s">
        <v>112</v>
      </c>
      <c r="DC83" s="294" t="s">
        <v>112</v>
      </c>
      <c r="DD83" s="294" t="s">
        <v>112</v>
      </c>
    </row>
    <row r="84" spans="1:108">
      <c r="A84" s="40" t="s">
        <v>73</v>
      </c>
      <c r="B84" s="41" t="s">
        <v>71</v>
      </c>
      <c r="C84" s="294"/>
      <c r="E84" s="294" t="s">
        <v>112</v>
      </c>
      <c r="F84" s="294" t="s">
        <v>112</v>
      </c>
      <c r="G84" s="294" t="s">
        <v>112</v>
      </c>
      <c r="H84" s="294" t="s">
        <v>112</v>
      </c>
      <c r="I84" s="294" t="s">
        <v>112</v>
      </c>
      <c r="J84" s="294" t="s">
        <v>112</v>
      </c>
      <c r="K84" s="294" t="s">
        <v>112</v>
      </c>
      <c r="L84" s="294" t="s">
        <v>112</v>
      </c>
      <c r="M84" s="294" t="s">
        <v>112</v>
      </c>
      <c r="N84" s="294" t="s">
        <v>112</v>
      </c>
      <c r="O84" s="294" t="s">
        <v>112</v>
      </c>
      <c r="P84" s="294" t="s">
        <v>112</v>
      </c>
      <c r="Q84" s="294" t="s">
        <v>112</v>
      </c>
      <c r="R84" s="294" t="s">
        <v>112</v>
      </c>
      <c r="S84" s="294" t="s">
        <v>112</v>
      </c>
      <c r="T84" s="294" t="s">
        <v>112</v>
      </c>
      <c r="U84" s="294" t="s">
        <v>112</v>
      </c>
      <c r="V84" s="294" t="s">
        <v>112</v>
      </c>
      <c r="W84" s="294" t="s">
        <v>112</v>
      </c>
      <c r="X84" s="294" t="s">
        <v>112</v>
      </c>
      <c r="Y84" s="294" t="s">
        <v>112</v>
      </c>
      <c r="Z84" s="294" t="s">
        <v>112</v>
      </c>
      <c r="AA84" s="294" t="s">
        <v>112</v>
      </c>
      <c r="AB84" s="294" t="s">
        <v>112</v>
      </c>
      <c r="AC84" s="294" t="s">
        <v>112</v>
      </c>
      <c r="AD84" s="294" t="s">
        <v>112</v>
      </c>
      <c r="AE84" s="294" t="s">
        <v>112</v>
      </c>
      <c r="AF84" s="294" t="s">
        <v>112</v>
      </c>
      <c r="AG84" s="294" t="s">
        <v>112</v>
      </c>
      <c r="AH84" s="294" t="s">
        <v>112</v>
      </c>
      <c r="AI84" s="294" t="s">
        <v>112</v>
      </c>
      <c r="AJ84" s="294" t="s">
        <v>112</v>
      </c>
      <c r="AK84" s="294" t="s">
        <v>112</v>
      </c>
      <c r="AL84" s="294" t="s">
        <v>112</v>
      </c>
      <c r="AM84" s="294" t="s">
        <v>112</v>
      </c>
      <c r="AN84" s="294" t="s">
        <v>112</v>
      </c>
      <c r="AO84" s="294" t="s">
        <v>112</v>
      </c>
      <c r="AP84" s="294" t="s">
        <v>112</v>
      </c>
      <c r="AQ84" s="294" t="s">
        <v>112</v>
      </c>
      <c r="AR84" s="294" t="s">
        <v>112</v>
      </c>
      <c r="AS84" s="294" t="s">
        <v>112</v>
      </c>
      <c r="AT84" s="294" t="s">
        <v>112</v>
      </c>
      <c r="AU84" s="294" t="s">
        <v>112</v>
      </c>
      <c r="AV84" s="294" t="s">
        <v>112</v>
      </c>
      <c r="AW84" s="294" t="s">
        <v>112</v>
      </c>
      <c r="AX84" s="294" t="s">
        <v>112</v>
      </c>
      <c r="AY84" s="294" t="s">
        <v>112</v>
      </c>
      <c r="AZ84" s="294" t="s">
        <v>112</v>
      </c>
      <c r="BA84" s="294" t="s">
        <v>112</v>
      </c>
      <c r="BB84" s="294" t="s">
        <v>112</v>
      </c>
      <c r="BC84" s="294" t="s">
        <v>112</v>
      </c>
      <c r="BD84" s="294" t="s">
        <v>112</v>
      </c>
      <c r="BE84" s="294" t="s">
        <v>112</v>
      </c>
      <c r="BF84" s="294" t="s">
        <v>112</v>
      </c>
      <c r="BG84" s="294" t="s">
        <v>112</v>
      </c>
      <c r="BH84" s="294" t="s">
        <v>112</v>
      </c>
      <c r="BI84" s="294" t="s">
        <v>112</v>
      </c>
      <c r="BJ84" s="294" t="s">
        <v>112</v>
      </c>
      <c r="BK84" s="294" t="s">
        <v>112</v>
      </c>
      <c r="BL84" s="294" t="s">
        <v>112</v>
      </c>
      <c r="BM84" s="294" t="s">
        <v>112</v>
      </c>
      <c r="BN84" s="294" t="s">
        <v>112</v>
      </c>
      <c r="BO84" s="294" t="s">
        <v>112</v>
      </c>
      <c r="BP84" s="294" t="s">
        <v>112</v>
      </c>
      <c r="BQ84" s="294" t="s">
        <v>112</v>
      </c>
      <c r="BR84" s="294" t="s">
        <v>112</v>
      </c>
      <c r="BS84" s="294" t="s">
        <v>112</v>
      </c>
      <c r="BT84" s="294" t="s">
        <v>112</v>
      </c>
      <c r="BU84" s="294" t="s">
        <v>112</v>
      </c>
      <c r="BV84" s="294" t="s">
        <v>112</v>
      </c>
      <c r="BW84" s="294" t="s">
        <v>112</v>
      </c>
      <c r="BX84" s="294" t="s">
        <v>112</v>
      </c>
      <c r="BY84" s="294" t="s">
        <v>112</v>
      </c>
      <c r="BZ84" s="294" t="s">
        <v>112</v>
      </c>
      <c r="CA84" s="294" t="s">
        <v>112</v>
      </c>
      <c r="CB84" s="294" t="s">
        <v>112</v>
      </c>
      <c r="CC84" s="294" t="s">
        <v>112</v>
      </c>
      <c r="CD84" s="294" t="s">
        <v>112</v>
      </c>
      <c r="CE84" s="294" t="s">
        <v>112</v>
      </c>
      <c r="CF84" s="294" t="s">
        <v>112</v>
      </c>
      <c r="CG84" s="294" t="s">
        <v>112</v>
      </c>
      <c r="CH84" s="294" t="s">
        <v>112</v>
      </c>
      <c r="CI84" s="294" t="s">
        <v>112</v>
      </c>
      <c r="CJ84" s="294" t="s">
        <v>112</v>
      </c>
      <c r="CK84" s="294" t="s">
        <v>112</v>
      </c>
      <c r="CL84" s="294" t="s">
        <v>112</v>
      </c>
      <c r="CM84" s="294" t="s">
        <v>112</v>
      </c>
      <c r="CN84" s="294" t="s">
        <v>112</v>
      </c>
      <c r="CO84" s="294" t="s">
        <v>112</v>
      </c>
      <c r="CP84" s="294" t="s">
        <v>112</v>
      </c>
      <c r="CQ84" s="294" t="s">
        <v>112</v>
      </c>
      <c r="CR84" s="294" t="s">
        <v>112</v>
      </c>
      <c r="CS84" s="294" t="s">
        <v>112</v>
      </c>
      <c r="CT84" s="294" t="s">
        <v>112</v>
      </c>
      <c r="CU84" s="294" t="s">
        <v>112</v>
      </c>
      <c r="CV84" s="294" t="s">
        <v>112</v>
      </c>
      <c r="CW84" s="294" t="s">
        <v>112</v>
      </c>
      <c r="CX84" s="294" t="s">
        <v>112</v>
      </c>
      <c r="CY84" s="294" t="s">
        <v>112</v>
      </c>
      <c r="CZ84" s="294" t="s">
        <v>112</v>
      </c>
      <c r="DA84" s="294" t="s">
        <v>112</v>
      </c>
      <c r="DB84" s="294" t="s">
        <v>112</v>
      </c>
      <c r="DC84" s="294" t="s">
        <v>112</v>
      </c>
      <c r="DD84" s="294" t="s">
        <v>112</v>
      </c>
    </row>
    <row r="85" spans="1:108">
      <c r="A85" s="40" t="s">
        <v>74</v>
      </c>
      <c r="B85" s="41" t="s">
        <v>71</v>
      </c>
      <c r="C85" s="294"/>
      <c r="E85" s="294" t="s">
        <v>112</v>
      </c>
      <c r="F85" s="294" t="s">
        <v>112</v>
      </c>
      <c r="G85" s="294" t="s">
        <v>112</v>
      </c>
      <c r="H85" s="294" t="s">
        <v>112</v>
      </c>
      <c r="I85" s="294" t="s">
        <v>112</v>
      </c>
      <c r="J85" s="294" t="s">
        <v>112</v>
      </c>
      <c r="K85" s="294" t="s">
        <v>112</v>
      </c>
      <c r="L85" s="294" t="s">
        <v>112</v>
      </c>
      <c r="M85" s="294" t="s">
        <v>112</v>
      </c>
      <c r="N85" s="294" t="s">
        <v>112</v>
      </c>
      <c r="O85" s="294" t="s">
        <v>112</v>
      </c>
      <c r="P85" s="294" t="s">
        <v>112</v>
      </c>
      <c r="Q85" s="294" t="s">
        <v>112</v>
      </c>
      <c r="R85" s="294" t="s">
        <v>112</v>
      </c>
      <c r="S85" s="294" t="s">
        <v>112</v>
      </c>
      <c r="T85" s="294" t="s">
        <v>112</v>
      </c>
      <c r="U85" s="294" t="s">
        <v>112</v>
      </c>
      <c r="V85" s="294" t="s">
        <v>112</v>
      </c>
      <c r="W85" s="294" t="s">
        <v>112</v>
      </c>
      <c r="X85" s="294" t="s">
        <v>112</v>
      </c>
      <c r="Y85" s="294" t="s">
        <v>112</v>
      </c>
      <c r="Z85" s="294" t="s">
        <v>112</v>
      </c>
      <c r="AA85" s="294" t="s">
        <v>112</v>
      </c>
      <c r="AB85" s="294" t="s">
        <v>112</v>
      </c>
      <c r="AC85" s="294" t="s">
        <v>112</v>
      </c>
      <c r="AD85" s="294" t="s">
        <v>112</v>
      </c>
      <c r="AE85" s="294" t="s">
        <v>112</v>
      </c>
      <c r="AF85" s="294" t="s">
        <v>112</v>
      </c>
      <c r="AG85" s="294" t="s">
        <v>112</v>
      </c>
      <c r="AH85" s="294" t="s">
        <v>112</v>
      </c>
      <c r="AI85" s="294" t="s">
        <v>112</v>
      </c>
      <c r="AJ85" s="294" t="s">
        <v>112</v>
      </c>
      <c r="AK85" s="294" t="s">
        <v>112</v>
      </c>
      <c r="AL85" s="294" t="s">
        <v>112</v>
      </c>
      <c r="AM85" s="294" t="s">
        <v>112</v>
      </c>
      <c r="AN85" s="294" t="s">
        <v>112</v>
      </c>
      <c r="AO85" s="294" t="s">
        <v>112</v>
      </c>
      <c r="AP85" s="294" t="s">
        <v>112</v>
      </c>
      <c r="AQ85" s="294" t="s">
        <v>112</v>
      </c>
      <c r="AR85" s="294" t="s">
        <v>112</v>
      </c>
      <c r="AS85" s="294" t="s">
        <v>112</v>
      </c>
      <c r="AT85" s="294" t="s">
        <v>112</v>
      </c>
      <c r="AU85" s="294" t="s">
        <v>112</v>
      </c>
      <c r="AV85" s="294" t="s">
        <v>112</v>
      </c>
      <c r="AW85" s="294" t="s">
        <v>112</v>
      </c>
      <c r="AX85" s="294" t="s">
        <v>112</v>
      </c>
      <c r="AY85" s="294" t="s">
        <v>112</v>
      </c>
      <c r="AZ85" s="294" t="s">
        <v>112</v>
      </c>
      <c r="BA85" s="294" t="s">
        <v>112</v>
      </c>
      <c r="BB85" s="294" t="s">
        <v>112</v>
      </c>
      <c r="BC85" s="294" t="s">
        <v>112</v>
      </c>
      <c r="BD85" s="294" t="s">
        <v>112</v>
      </c>
      <c r="BE85" s="294" t="s">
        <v>112</v>
      </c>
      <c r="BF85" s="294" t="s">
        <v>112</v>
      </c>
      <c r="BG85" s="294" t="s">
        <v>112</v>
      </c>
      <c r="BH85" s="294" t="s">
        <v>112</v>
      </c>
      <c r="BI85" s="294" t="s">
        <v>112</v>
      </c>
      <c r="BJ85" s="294" t="s">
        <v>112</v>
      </c>
      <c r="BK85" s="294" t="s">
        <v>112</v>
      </c>
      <c r="BL85" s="294" t="s">
        <v>112</v>
      </c>
      <c r="BM85" s="294" t="s">
        <v>112</v>
      </c>
      <c r="BN85" s="294" t="s">
        <v>112</v>
      </c>
      <c r="BO85" s="294" t="s">
        <v>112</v>
      </c>
      <c r="BP85" s="294" t="s">
        <v>112</v>
      </c>
      <c r="BQ85" s="294" t="s">
        <v>112</v>
      </c>
      <c r="BR85" s="294" t="s">
        <v>112</v>
      </c>
      <c r="BS85" s="294" t="s">
        <v>112</v>
      </c>
      <c r="BT85" s="294" t="s">
        <v>112</v>
      </c>
      <c r="BU85" s="294" t="s">
        <v>112</v>
      </c>
      <c r="BV85" s="294" t="s">
        <v>112</v>
      </c>
      <c r="BW85" s="294" t="s">
        <v>112</v>
      </c>
      <c r="BX85" s="294" t="s">
        <v>112</v>
      </c>
      <c r="BY85" s="294" t="s">
        <v>112</v>
      </c>
      <c r="BZ85" s="294" t="s">
        <v>112</v>
      </c>
      <c r="CA85" s="294" t="s">
        <v>112</v>
      </c>
      <c r="CB85" s="294" t="s">
        <v>112</v>
      </c>
      <c r="CC85" s="294" t="s">
        <v>112</v>
      </c>
      <c r="CD85" s="294" t="s">
        <v>112</v>
      </c>
      <c r="CE85" s="294" t="s">
        <v>112</v>
      </c>
      <c r="CF85" s="294" t="s">
        <v>112</v>
      </c>
      <c r="CG85" s="294" t="s">
        <v>112</v>
      </c>
      <c r="CH85" s="294" t="s">
        <v>112</v>
      </c>
      <c r="CI85" s="294" t="s">
        <v>112</v>
      </c>
      <c r="CJ85" s="294" t="s">
        <v>112</v>
      </c>
      <c r="CK85" s="294" t="s">
        <v>112</v>
      </c>
      <c r="CL85" s="294" t="s">
        <v>112</v>
      </c>
      <c r="CM85" s="294" t="s">
        <v>112</v>
      </c>
      <c r="CN85" s="294" t="s">
        <v>112</v>
      </c>
      <c r="CO85" s="294" t="s">
        <v>112</v>
      </c>
      <c r="CP85" s="294" t="s">
        <v>112</v>
      </c>
      <c r="CQ85" s="294" t="s">
        <v>112</v>
      </c>
      <c r="CR85" s="294" t="s">
        <v>112</v>
      </c>
      <c r="CS85" s="294" t="s">
        <v>112</v>
      </c>
      <c r="CT85" s="294" t="s">
        <v>112</v>
      </c>
      <c r="CU85" s="294" t="s">
        <v>112</v>
      </c>
      <c r="CV85" s="294" t="s">
        <v>112</v>
      </c>
      <c r="CW85" s="294" t="s">
        <v>112</v>
      </c>
      <c r="CX85" s="294" t="s">
        <v>112</v>
      </c>
      <c r="CY85" s="294" t="s">
        <v>112</v>
      </c>
      <c r="CZ85" s="294" t="s">
        <v>112</v>
      </c>
      <c r="DA85" s="294" t="s">
        <v>112</v>
      </c>
      <c r="DB85" s="294" t="s">
        <v>112</v>
      </c>
      <c r="DC85" s="294" t="s">
        <v>112</v>
      </c>
      <c r="DD85" s="294" t="s">
        <v>112</v>
      </c>
    </row>
    <row r="86" spans="1:108">
      <c r="A86" s="60" t="s">
        <v>75</v>
      </c>
      <c r="B86" s="41" t="s">
        <v>71</v>
      </c>
      <c r="C86" s="294"/>
      <c r="E86" s="294" t="s">
        <v>112</v>
      </c>
      <c r="F86" s="294" t="s">
        <v>112</v>
      </c>
      <c r="G86" s="294" t="s">
        <v>112</v>
      </c>
      <c r="H86" s="294" t="s">
        <v>112</v>
      </c>
      <c r="I86" s="294" t="s">
        <v>112</v>
      </c>
      <c r="J86" s="294" t="s">
        <v>112</v>
      </c>
      <c r="K86" s="294" t="s">
        <v>112</v>
      </c>
      <c r="L86" s="294" t="s">
        <v>112</v>
      </c>
      <c r="M86" s="294" t="s">
        <v>112</v>
      </c>
      <c r="N86" s="294" t="s">
        <v>112</v>
      </c>
      <c r="O86" s="294" t="s">
        <v>112</v>
      </c>
      <c r="P86" s="294" t="s">
        <v>112</v>
      </c>
      <c r="Q86" s="294" t="s">
        <v>112</v>
      </c>
      <c r="R86" s="294" t="s">
        <v>112</v>
      </c>
      <c r="S86" s="294" t="s">
        <v>112</v>
      </c>
      <c r="T86" s="294" t="s">
        <v>112</v>
      </c>
      <c r="U86" s="294" t="s">
        <v>112</v>
      </c>
      <c r="V86" s="294" t="s">
        <v>112</v>
      </c>
      <c r="W86" s="294" t="s">
        <v>112</v>
      </c>
      <c r="X86" s="294" t="s">
        <v>112</v>
      </c>
      <c r="Y86" s="294" t="s">
        <v>112</v>
      </c>
      <c r="Z86" s="294" t="s">
        <v>112</v>
      </c>
      <c r="AA86" s="294" t="s">
        <v>112</v>
      </c>
      <c r="AB86" s="294" t="s">
        <v>112</v>
      </c>
      <c r="AC86" s="294" t="s">
        <v>112</v>
      </c>
      <c r="AD86" s="294" t="s">
        <v>112</v>
      </c>
      <c r="AE86" s="294" t="s">
        <v>112</v>
      </c>
      <c r="AF86" s="294" t="s">
        <v>112</v>
      </c>
      <c r="AG86" s="294" t="s">
        <v>112</v>
      </c>
      <c r="AH86" s="294" t="s">
        <v>112</v>
      </c>
      <c r="AI86" s="294" t="s">
        <v>112</v>
      </c>
      <c r="AJ86" s="294" t="s">
        <v>112</v>
      </c>
      <c r="AK86" s="294" t="s">
        <v>112</v>
      </c>
      <c r="AL86" s="294" t="s">
        <v>112</v>
      </c>
      <c r="AM86" s="294" t="s">
        <v>112</v>
      </c>
      <c r="AN86" s="294" t="s">
        <v>112</v>
      </c>
      <c r="AO86" s="294" t="s">
        <v>112</v>
      </c>
      <c r="AP86" s="294" t="s">
        <v>112</v>
      </c>
      <c r="AQ86" s="294" t="s">
        <v>112</v>
      </c>
      <c r="AR86" s="294" t="s">
        <v>112</v>
      </c>
      <c r="AS86" s="294" t="s">
        <v>112</v>
      </c>
      <c r="AT86" s="294" t="s">
        <v>112</v>
      </c>
      <c r="AU86" s="294" t="s">
        <v>112</v>
      </c>
      <c r="AV86" s="294" t="s">
        <v>112</v>
      </c>
      <c r="AW86" s="294" t="s">
        <v>112</v>
      </c>
      <c r="AX86" s="294" t="s">
        <v>112</v>
      </c>
      <c r="AY86" s="294" t="s">
        <v>112</v>
      </c>
      <c r="AZ86" s="294" t="s">
        <v>112</v>
      </c>
      <c r="BA86" s="294" t="s">
        <v>112</v>
      </c>
      <c r="BB86" s="294" t="s">
        <v>112</v>
      </c>
      <c r="BC86" s="294" t="s">
        <v>112</v>
      </c>
      <c r="BD86" s="294" t="s">
        <v>112</v>
      </c>
      <c r="BE86" s="294" t="s">
        <v>112</v>
      </c>
      <c r="BF86" s="294" t="s">
        <v>112</v>
      </c>
      <c r="BG86" s="294" t="s">
        <v>112</v>
      </c>
      <c r="BH86" s="294" t="s">
        <v>112</v>
      </c>
      <c r="BI86" s="294" t="s">
        <v>112</v>
      </c>
      <c r="BJ86" s="294" t="s">
        <v>112</v>
      </c>
      <c r="BK86" s="294" t="s">
        <v>112</v>
      </c>
      <c r="BL86" s="294" t="s">
        <v>112</v>
      </c>
      <c r="BM86" s="294" t="s">
        <v>112</v>
      </c>
      <c r="BN86" s="294" t="s">
        <v>112</v>
      </c>
      <c r="BO86" s="294" t="s">
        <v>112</v>
      </c>
      <c r="BP86" s="294" t="s">
        <v>112</v>
      </c>
      <c r="BQ86" s="294" t="s">
        <v>112</v>
      </c>
      <c r="BR86" s="294" t="s">
        <v>112</v>
      </c>
      <c r="BS86" s="294" t="s">
        <v>112</v>
      </c>
      <c r="BT86" s="294" t="s">
        <v>112</v>
      </c>
      <c r="BU86" s="294" t="s">
        <v>112</v>
      </c>
      <c r="BV86" s="294" t="s">
        <v>112</v>
      </c>
      <c r="BW86" s="294" t="s">
        <v>112</v>
      </c>
      <c r="BX86" s="294" t="s">
        <v>112</v>
      </c>
      <c r="BY86" s="294" t="s">
        <v>112</v>
      </c>
      <c r="BZ86" s="294" t="s">
        <v>112</v>
      </c>
      <c r="CA86" s="294" t="s">
        <v>112</v>
      </c>
      <c r="CB86" s="294" t="s">
        <v>112</v>
      </c>
      <c r="CC86" s="294" t="s">
        <v>112</v>
      </c>
      <c r="CD86" s="294" t="s">
        <v>112</v>
      </c>
      <c r="CE86" s="294" t="s">
        <v>112</v>
      </c>
      <c r="CF86" s="294" t="s">
        <v>112</v>
      </c>
      <c r="CG86" s="294" t="s">
        <v>112</v>
      </c>
      <c r="CH86" s="294" t="s">
        <v>112</v>
      </c>
      <c r="CI86" s="294" t="s">
        <v>112</v>
      </c>
      <c r="CJ86" s="294" t="s">
        <v>112</v>
      </c>
      <c r="CK86" s="294" t="s">
        <v>112</v>
      </c>
      <c r="CL86" s="294" t="s">
        <v>112</v>
      </c>
      <c r="CM86" s="294" t="s">
        <v>112</v>
      </c>
      <c r="CN86" s="294" t="s">
        <v>112</v>
      </c>
      <c r="CO86" s="294" t="s">
        <v>112</v>
      </c>
      <c r="CP86" s="294" t="s">
        <v>112</v>
      </c>
      <c r="CQ86" s="294" t="s">
        <v>112</v>
      </c>
      <c r="CR86" s="294" t="s">
        <v>112</v>
      </c>
      <c r="CS86" s="294" t="s">
        <v>112</v>
      </c>
      <c r="CT86" s="294" t="s">
        <v>112</v>
      </c>
      <c r="CU86" s="294" t="s">
        <v>112</v>
      </c>
      <c r="CV86" s="294" t="s">
        <v>112</v>
      </c>
      <c r="CW86" s="294" t="s">
        <v>112</v>
      </c>
      <c r="CX86" s="294" t="s">
        <v>112</v>
      </c>
      <c r="CY86" s="294" t="s">
        <v>112</v>
      </c>
      <c r="CZ86" s="294" t="s">
        <v>112</v>
      </c>
      <c r="DA86" s="294" t="s">
        <v>112</v>
      </c>
      <c r="DB86" s="294" t="s">
        <v>112</v>
      </c>
      <c r="DC86" s="294" t="s">
        <v>112</v>
      </c>
      <c r="DD86" s="294" t="s">
        <v>112</v>
      </c>
    </row>
    <row r="87" spans="1:108">
      <c r="A87" s="60" t="s">
        <v>76</v>
      </c>
      <c r="B87" s="41" t="s">
        <v>71</v>
      </c>
      <c r="C87" s="294"/>
      <c r="E87" s="294" t="s">
        <v>112</v>
      </c>
      <c r="F87" s="294" t="s">
        <v>112</v>
      </c>
      <c r="G87" s="294" t="s">
        <v>112</v>
      </c>
      <c r="H87" s="294" t="s">
        <v>112</v>
      </c>
      <c r="I87" s="294" t="s">
        <v>112</v>
      </c>
      <c r="J87" s="294" t="s">
        <v>112</v>
      </c>
      <c r="K87" s="294" t="s">
        <v>112</v>
      </c>
      <c r="L87" s="294" t="s">
        <v>112</v>
      </c>
      <c r="M87" s="294" t="s">
        <v>112</v>
      </c>
      <c r="N87" s="294" t="s">
        <v>112</v>
      </c>
      <c r="O87" s="294" t="s">
        <v>112</v>
      </c>
      <c r="P87" s="294" t="s">
        <v>112</v>
      </c>
      <c r="Q87" s="294" t="s">
        <v>112</v>
      </c>
      <c r="R87" s="294" t="s">
        <v>112</v>
      </c>
      <c r="S87" s="294" t="s">
        <v>112</v>
      </c>
      <c r="T87" s="294" t="s">
        <v>112</v>
      </c>
      <c r="U87" s="294" t="s">
        <v>112</v>
      </c>
      <c r="V87" s="294" t="s">
        <v>112</v>
      </c>
      <c r="W87" s="294" t="s">
        <v>112</v>
      </c>
      <c r="X87" s="294" t="s">
        <v>112</v>
      </c>
      <c r="Y87" s="294" t="s">
        <v>112</v>
      </c>
      <c r="Z87" s="294" t="s">
        <v>112</v>
      </c>
      <c r="AA87" s="294" t="s">
        <v>112</v>
      </c>
      <c r="AB87" s="294" t="s">
        <v>112</v>
      </c>
      <c r="AC87" s="294" t="s">
        <v>112</v>
      </c>
      <c r="AD87" s="294" t="s">
        <v>112</v>
      </c>
      <c r="AE87" s="294" t="s">
        <v>112</v>
      </c>
      <c r="AF87" s="294" t="s">
        <v>112</v>
      </c>
      <c r="AG87" s="294" t="s">
        <v>112</v>
      </c>
      <c r="AH87" s="294" t="s">
        <v>112</v>
      </c>
      <c r="AI87" s="294" t="s">
        <v>112</v>
      </c>
      <c r="AJ87" s="294" t="s">
        <v>112</v>
      </c>
      <c r="AK87" s="294" t="s">
        <v>112</v>
      </c>
      <c r="AL87" s="294" t="s">
        <v>112</v>
      </c>
      <c r="AM87" s="294" t="s">
        <v>112</v>
      </c>
      <c r="AN87" s="294" t="s">
        <v>112</v>
      </c>
      <c r="AO87" s="294" t="s">
        <v>112</v>
      </c>
      <c r="AP87" s="294" t="s">
        <v>112</v>
      </c>
      <c r="AQ87" s="294" t="s">
        <v>112</v>
      </c>
      <c r="AR87" s="294" t="s">
        <v>112</v>
      </c>
      <c r="AS87" s="294" t="s">
        <v>112</v>
      </c>
      <c r="AT87" s="294" t="s">
        <v>112</v>
      </c>
      <c r="AU87" s="294" t="s">
        <v>112</v>
      </c>
      <c r="AV87" s="294" t="s">
        <v>112</v>
      </c>
      <c r="AW87" s="294" t="s">
        <v>112</v>
      </c>
      <c r="AX87" s="294" t="s">
        <v>112</v>
      </c>
      <c r="AY87" s="294" t="s">
        <v>112</v>
      </c>
      <c r="AZ87" s="294" t="s">
        <v>112</v>
      </c>
      <c r="BA87" s="294" t="s">
        <v>112</v>
      </c>
      <c r="BB87" s="294" t="s">
        <v>112</v>
      </c>
      <c r="BC87" s="294" t="s">
        <v>112</v>
      </c>
      <c r="BD87" s="294" t="s">
        <v>112</v>
      </c>
      <c r="BE87" s="294" t="s">
        <v>112</v>
      </c>
      <c r="BF87" s="294" t="s">
        <v>112</v>
      </c>
      <c r="BG87" s="294" t="s">
        <v>112</v>
      </c>
      <c r="BH87" s="294" t="s">
        <v>112</v>
      </c>
      <c r="BI87" s="294" t="s">
        <v>112</v>
      </c>
      <c r="BJ87" s="294" t="s">
        <v>112</v>
      </c>
      <c r="BK87" s="294" t="s">
        <v>112</v>
      </c>
      <c r="BL87" s="294" t="s">
        <v>112</v>
      </c>
      <c r="BM87" s="294" t="s">
        <v>112</v>
      </c>
      <c r="BN87" s="294" t="s">
        <v>112</v>
      </c>
      <c r="BO87" s="294" t="s">
        <v>112</v>
      </c>
      <c r="BP87" s="294" t="s">
        <v>112</v>
      </c>
      <c r="BQ87" s="294" t="s">
        <v>112</v>
      </c>
      <c r="BR87" s="294" t="s">
        <v>112</v>
      </c>
      <c r="BS87" s="294" t="s">
        <v>112</v>
      </c>
      <c r="BT87" s="294" t="s">
        <v>112</v>
      </c>
      <c r="BU87" s="294" t="s">
        <v>112</v>
      </c>
      <c r="BV87" s="294" t="s">
        <v>112</v>
      </c>
      <c r="BW87" s="294" t="s">
        <v>112</v>
      </c>
      <c r="BX87" s="294" t="s">
        <v>112</v>
      </c>
      <c r="BY87" s="294" t="s">
        <v>112</v>
      </c>
      <c r="BZ87" s="294" t="s">
        <v>112</v>
      </c>
      <c r="CA87" s="294" t="s">
        <v>112</v>
      </c>
      <c r="CB87" s="294" t="s">
        <v>112</v>
      </c>
      <c r="CC87" s="294" t="s">
        <v>112</v>
      </c>
      <c r="CD87" s="294" t="s">
        <v>112</v>
      </c>
      <c r="CE87" s="294" t="s">
        <v>112</v>
      </c>
      <c r="CF87" s="294" t="s">
        <v>112</v>
      </c>
      <c r="CG87" s="294" t="s">
        <v>112</v>
      </c>
      <c r="CH87" s="294" t="s">
        <v>112</v>
      </c>
      <c r="CI87" s="294" t="s">
        <v>112</v>
      </c>
      <c r="CJ87" s="294" t="s">
        <v>112</v>
      </c>
      <c r="CK87" s="294" t="s">
        <v>112</v>
      </c>
      <c r="CL87" s="294" t="s">
        <v>112</v>
      </c>
      <c r="CM87" s="294" t="s">
        <v>112</v>
      </c>
      <c r="CN87" s="294" t="s">
        <v>112</v>
      </c>
      <c r="CO87" s="294" t="s">
        <v>112</v>
      </c>
      <c r="CP87" s="294" t="s">
        <v>112</v>
      </c>
      <c r="CQ87" s="294" t="s">
        <v>112</v>
      </c>
      <c r="CR87" s="294" t="s">
        <v>112</v>
      </c>
      <c r="CS87" s="294" t="s">
        <v>112</v>
      </c>
      <c r="CT87" s="294" t="s">
        <v>112</v>
      </c>
      <c r="CU87" s="294" t="s">
        <v>112</v>
      </c>
      <c r="CV87" s="294" t="s">
        <v>112</v>
      </c>
      <c r="CW87" s="294" t="s">
        <v>112</v>
      </c>
      <c r="CX87" s="294" t="s">
        <v>112</v>
      </c>
      <c r="CY87" s="294" t="s">
        <v>112</v>
      </c>
      <c r="CZ87" s="294" t="s">
        <v>112</v>
      </c>
      <c r="DA87" s="294" t="s">
        <v>112</v>
      </c>
      <c r="DB87" s="294" t="s">
        <v>112</v>
      </c>
      <c r="DC87" s="294" t="s">
        <v>112</v>
      </c>
      <c r="DD87" s="294" t="s">
        <v>112</v>
      </c>
    </row>
    <row r="88" spans="1:108">
      <c r="A88" s="60" t="s">
        <v>77</v>
      </c>
      <c r="B88" s="41" t="s">
        <v>71</v>
      </c>
      <c r="C88" s="294"/>
      <c r="E88" s="294" t="s">
        <v>112</v>
      </c>
      <c r="F88" s="294" t="s">
        <v>112</v>
      </c>
      <c r="G88" s="294" t="s">
        <v>112</v>
      </c>
      <c r="H88" s="294" t="s">
        <v>112</v>
      </c>
      <c r="I88" s="294" t="s">
        <v>112</v>
      </c>
      <c r="J88" s="294" t="s">
        <v>112</v>
      </c>
      <c r="K88" s="294" t="s">
        <v>112</v>
      </c>
      <c r="L88" s="294" t="s">
        <v>112</v>
      </c>
      <c r="M88" s="294" t="s">
        <v>112</v>
      </c>
      <c r="N88" s="294" t="s">
        <v>112</v>
      </c>
      <c r="O88" s="294" t="s">
        <v>112</v>
      </c>
      <c r="P88" s="294" t="s">
        <v>112</v>
      </c>
      <c r="Q88" s="294" t="s">
        <v>112</v>
      </c>
      <c r="R88" s="294" t="s">
        <v>112</v>
      </c>
      <c r="S88" s="294" t="s">
        <v>112</v>
      </c>
      <c r="T88" s="294" t="s">
        <v>112</v>
      </c>
      <c r="U88" s="294" t="s">
        <v>112</v>
      </c>
      <c r="V88" s="294" t="s">
        <v>112</v>
      </c>
      <c r="W88" s="294" t="s">
        <v>112</v>
      </c>
      <c r="X88" s="294" t="s">
        <v>112</v>
      </c>
      <c r="Y88" s="294" t="s">
        <v>112</v>
      </c>
      <c r="Z88" s="294" t="s">
        <v>112</v>
      </c>
      <c r="AA88" s="294" t="s">
        <v>112</v>
      </c>
      <c r="AB88" s="294" t="s">
        <v>112</v>
      </c>
      <c r="AC88" s="294" t="s">
        <v>112</v>
      </c>
      <c r="AD88" s="294" t="s">
        <v>112</v>
      </c>
      <c r="AE88" s="294" t="s">
        <v>112</v>
      </c>
      <c r="AF88" s="294" t="s">
        <v>112</v>
      </c>
      <c r="AG88" s="294" t="s">
        <v>112</v>
      </c>
      <c r="AH88" s="294" t="s">
        <v>112</v>
      </c>
      <c r="AI88" s="294" t="s">
        <v>112</v>
      </c>
      <c r="AJ88" s="294" t="s">
        <v>112</v>
      </c>
      <c r="AK88" s="294" t="s">
        <v>112</v>
      </c>
      <c r="AL88" s="294" t="s">
        <v>112</v>
      </c>
      <c r="AM88" s="294" t="s">
        <v>112</v>
      </c>
      <c r="AN88" s="294" t="s">
        <v>112</v>
      </c>
      <c r="AO88" s="294" t="s">
        <v>112</v>
      </c>
      <c r="AP88" s="294" t="s">
        <v>112</v>
      </c>
      <c r="AQ88" s="294" t="s">
        <v>112</v>
      </c>
      <c r="AR88" s="294" t="s">
        <v>112</v>
      </c>
      <c r="AS88" s="294" t="s">
        <v>112</v>
      </c>
      <c r="AT88" s="294" t="s">
        <v>112</v>
      </c>
      <c r="AU88" s="294" t="s">
        <v>112</v>
      </c>
      <c r="AV88" s="294" t="s">
        <v>112</v>
      </c>
      <c r="AW88" s="294" t="s">
        <v>112</v>
      </c>
      <c r="AX88" s="294" t="s">
        <v>112</v>
      </c>
      <c r="AY88" s="294" t="s">
        <v>112</v>
      </c>
      <c r="AZ88" s="294" t="s">
        <v>112</v>
      </c>
      <c r="BA88" s="294" t="s">
        <v>112</v>
      </c>
      <c r="BB88" s="294" t="s">
        <v>112</v>
      </c>
      <c r="BC88" s="294" t="s">
        <v>112</v>
      </c>
      <c r="BD88" s="294" t="s">
        <v>112</v>
      </c>
      <c r="BE88" s="294" t="s">
        <v>112</v>
      </c>
      <c r="BF88" s="294" t="s">
        <v>112</v>
      </c>
      <c r="BG88" s="294" t="s">
        <v>112</v>
      </c>
      <c r="BH88" s="294" t="s">
        <v>112</v>
      </c>
      <c r="BI88" s="294" t="s">
        <v>112</v>
      </c>
      <c r="BJ88" s="294" t="s">
        <v>112</v>
      </c>
      <c r="BK88" s="294" t="s">
        <v>112</v>
      </c>
      <c r="BL88" s="294" t="s">
        <v>112</v>
      </c>
      <c r="BM88" s="294" t="s">
        <v>112</v>
      </c>
      <c r="BN88" s="294" t="s">
        <v>112</v>
      </c>
      <c r="BO88" s="294" t="s">
        <v>112</v>
      </c>
      <c r="BP88" s="294" t="s">
        <v>112</v>
      </c>
      <c r="BQ88" s="294" t="s">
        <v>112</v>
      </c>
      <c r="BR88" s="294" t="s">
        <v>112</v>
      </c>
      <c r="BS88" s="294" t="s">
        <v>112</v>
      </c>
      <c r="BT88" s="294" t="s">
        <v>112</v>
      </c>
      <c r="BU88" s="294" t="s">
        <v>112</v>
      </c>
      <c r="BV88" s="294" t="s">
        <v>112</v>
      </c>
      <c r="BW88" s="294" t="s">
        <v>112</v>
      </c>
      <c r="BX88" s="294" t="s">
        <v>112</v>
      </c>
      <c r="BY88" s="294" t="s">
        <v>112</v>
      </c>
      <c r="BZ88" s="294" t="s">
        <v>112</v>
      </c>
      <c r="CA88" s="294" t="s">
        <v>112</v>
      </c>
      <c r="CB88" s="294" t="s">
        <v>112</v>
      </c>
      <c r="CC88" s="294" t="s">
        <v>112</v>
      </c>
      <c r="CD88" s="294" t="s">
        <v>112</v>
      </c>
      <c r="CE88" s="294" t="s">
        <v>112</v>
      </c>
      <c r="CF88" s="294" t="s">
        <v>112</v>
      </c>
      <c r="CG88" s="294" t="s">
        <v>112</v>
      </c>
      <c r="CH88" s="294" t="s">
        <v>112</v>
      </c>
      <c r="CI88" s="294" t="s">
        <v>112</v>
      </c>
      <c r="CJ88" s="294" t="s">
        <v>112</v>
      </c>
      <c r="CK88" s="294" t="s">
        <v>112</v>
      </c>
      <c r="CL88" s="294" t="s">
        <v>112</v>
      </c>
      <c r="CM88" s="294" t="s">
        <v>112</v>
      </c>
      <c r="CN88" s="294" t="s">
        <v>112</v>
      </c>
      <c r="CO88" s="294" t="s">
        <v>112</v>
      </c>
      <c r="CP88" s="294" t="s">
        <v>112</v>
      </c>
      <c r="CQ88" s="294" t="s">
        <v>112</v>
      </c>
      <c r="CR88" s="294" t="s">
        <v>112</v>
      </c>
      <c r="CS88" s="294" t="s">
        <v>112</v>
      </c>
      <c r="CT88" s="294" t="s">
        <v>112</v>
      </c>
      <c r="CU88" s="294" t="s">
        <v>112</v>
      </c>
      <c r="CV88" s="294" t="s">
        <v>112</v>
      </c>
      <c r="CW88" s="294" t="s">
        <v>112</v>
      </c>
      <c r="CX88" s="294" t="s">
        <v>112</v>
      </c>
      <c r="CY88" s="294" t="s">
        <v>112</v>
      </c>
      <c r="CZ88" s="294" t="s">
        <v>112</v>
      </c>
      <c r="DA88" s="294" t="s">
        <v>112</v>
      </c>
      <c r="DB88" s="294" t="s">
        <v>112</v>
      </c>
      <c r="DC88" s="294" t="s">
        <v>112</v>
      </c>
      <c r="DD88" s="294" t="s">
        <v>112</v>
      </c>
    </row>
    <row r="89" spans="1:108">
      <c r="A89" s="60" t="s">
        <v>78</v>
      </c>
      <c r="B89" s="41" t="s">
        <v>71</v>
      </c>
      <c r="C89" s="294"/>
      <c r="E89" s="294" t="s">
        <v>112</v>
      </c>
      <c r="F89" s="294" t="s">
        <v>112</v>
      </c>
      <c r="G89" s="294" t="s">
        <v>112</v>
      </c>
      <c r="H89" s="294" t="s">
        <v>112</v>
      </c>
      <c r="I89" s="294" t="s">
        <v>112</v>
      </c>
      <c r="J89" s="294" t="s">
        <v>112</v>
      </c>
      <c r="K89" s="294" t="s">
        <v>112</v>
      </c>
      <c r="L89" s="294" t="s">
        <v>112</v>
      </c>
      <c r="M89" s="294" t="s">
        <v>112</v>
      </c>
      <c r="N89" s="294" t="s">
        <v>112</v>
      </c>
      <c r="O89" s="294" t="s">
        <v>112</v>
      </c>
      <c r="P89" s="294" t="s">
        <v>112</v>
      </c>
      <c r="Q89" s="294" t="s">
        <v>112</v>
      </c>
      <c r="R89" s="294" t="s">
        <v>112</v>
      </c>
      <c r="S89" s="294" t="s">
        <v>112</v>
      </c>
      <c r="T89" s="294" t="s">
        <v>112</v>
      </c>
      <c r="U89" s="294" t="s">
        <v>112</v>
      </c>
      <c r="V89" s="294" t="s">
        <v>112</v>
      </c>
      <c r="W89" s="294" t="s">
        <v>112</v>
      </c>
      <c r="X89" s="294" t="s">
        <v>112</v>
      </c>
      <c r="Y89" s="294" t="s">
        <v>112</v>
      </c>
      <c r="Z89" s="294" t="s">
        <v>112</v>
      </c>
      <c r="AA89" s="294" t="s">
        <v>112</v>
      </c>
      <c r="AB89" s="294" t="s">
        <v>112</v>
      </c>
      <c r="AC89" s="294" t="s">
        <v>112</v>
      </c>
      <c r="AD89" s="294" t="s">
        <v>112</v>
      </c>
      <c r="AE89" s="294" t="s">
        <v>112</v>
      </c>
      <c r="AF89" s="294" t="s">
        <v>112</v>
      </c>
      <c r="AG89" s="294" t="s">
        <v>112</v>
      </c>
      <c r="AH89" s="294" t="s">
        <v>112</v>
      </c>
      <c r="AI89" s="294" t="s">
        <v>112</v>
      </c>
      <c r="AJ89" s="294" t="s">
        <v>112</v>
      </c>
      <c r="AK89" s="294" t="s">
        <v>112</v>
      </c>
      <c r="AL89" s="294" t="s">
        <v>112</v>
      </c>
      <c r="AM89" s="294" t="s">
        <v>112</v>
      </c>
      <c r="AN89" s="294" t="s">
        <v>112</v>
      </c>
      <c r="AO89" s="294" t="s">
        <v>112</v>
      </c>
      <c r="AP89" s="294" t="s">
        <v>112</v>
      </c>
      <c r="AQ89" s="294" t="s">
        <v>112</v>
      </c>
      <c r="AR89" s="294" t="s">
        <v>112</v>
      </c>
      <c r="AS89" s="294" t="s">
        <v>112</v>
      </c>
      <c r="AT89" s="294" t="s">
        <v>112</v>
      </c>
      <c r="AU89" s="294" t="s">
        <v>112</v>
      </c>
      <c r="AV89" s="294" t="s">
        <v>112</v>
      </c>
      <c r="AW89" s="294" t="s">
        <v>112</v>
      </c>
      <c r="AX89" s="294" t="s">
        <v>112</v>
      </c>
      <c r="AY89" s="294" t="s">
        <v>112</v>
      </c>
      <c r="AZ89" s="294" t="s">
        <v>112</v>
      </c>
      <c r="BA89" s="294" t="s">
        <v>112</v>
      </c>
      <c r="BB89" s="294" t="s">
        <v>112</v>
      </c>
      <c r="BC89" s="294" t="s">
        <v>112</v>
      </c>
      <c r="BD89" s="294" t="s">
        <v>112</v>
      </c>
      <c r="BE89" s="294" t="s">
        <v>112</v>
      </c>
      <c r="BF89" s="294" t="s">
        <v>112</v>
      </c>
      <c r="BG89" s="294" t="s">
        <v>112</v>
      </c>
      <c r="BH89" s="294" t="s">
        <v>112</v>
      </c>
      <c r="BI89" s="294" t="s">
        <v>112</v>
      </c>
      <c r="BJ89" s="294" t="s">
        <v>112</v>
      </c>
      <c r="BK89" s="294" t="s">
        <v>112</v>
      </c>
      <c r="BL89" s="294" t="s">
        <v>112</v>
      </c>
      <c r="BM89" s="294" t="s">
        <v>112</v>
      </c>
      <c r="BN89" s="294" t="s">
        <v>112</v>
      </c>
      <c r="BO89" s="294" t="s">
        <v>112</v>
      </c>
      <c r="BP89" s="294" t="s">
        <v>112</v>
      </c>
      <c r="BQ89" s="294" t="s">
        <v>112</v>
      </c>
      <c r="BR89" s="294" t="s">
        <v>112</v>
      </c>
      <c r="BS89" s="294" t="s">
        <v>112</v>
      </c>
      <c r="BT89" s="294" t="s">
        <v>112</v>
      </c>
      <c r="BU89" s="294" t="s">
        <v>112</v>
      </c>
      <c r="BV89" s="294" t="s">
        <v>112</v>
      </c>
      <c r="BW89" s="294" t="s">
        <v>112</v>
      </c>
      <c r="BX89" s="294" t="s">
        <v>112</v>
      </c>
      <c r="BY89" s="294" t="s">
        <v>112</v>
      </c>
      <c r="BZ89" s="294" t="s">
        <v>112</v>
      </c>
      <c r="CA89" s="294" t="s">
        <v>112</v>
      </c>
      <c r="CB89" s="294" t="s">
        <v>112</v>
      </c>
      <c r="CC89" s="294" t="s">
        <v>112</v>
      </c>
      <c r="CD89" s="294" t="s">
        <v>112</v>
      </c>
      <c r="CE89" s="294" t="s">
        <v>112</v>
      </c>
      <c r="CF89" s="294" t="s">
        <v>112</v>
      </c>
      <c r="CG89" s="294" t="s">
        <v>112</v>
      </c>
      <c r="CH89" s="294" t="s">
        <v>112</v>
      </c>
      <c r="CI89" s="294" t="s">
        <v>112</v>
      </c>
      <c r="CJ89" s="294" t="s">
        <v>112</v>
      </c>
      <c r="CK89" s="294" t="s">
        <v>112</v>
      </c>
      <c r="CL89" s="294" t="s">
        <v>112</v>
      </c>
      <c r="CM89" s="294" t="s">
        <v>112</v>
      </c>
      <c r="CN89" s="294" t="s">
        <v>112</v>
      </c>
      <c r="CO89" s="294" t="s">
        <v>112</v>
      </c>
      <c r="CP89" s="294" t="s">
        <v>112</v>
      </c>
      <c r="CQ89" s="294" t="s">
        <v>112</v>
      </c>
      <c r="CR89" s="294" t="s">
        <v>112</v>
      </c>
      <c r="CS89" s="294" t="s">
        <v>112</v>
      </c>
      <c r="CT89" s="294" t="s">
        <v>112</v>
      </c>
      <c r="CU89" s="294" t="s">
        <v>112</v>
      </c>
      <c r="CV89" s="294" t="s">
        <v>112</v>
      </c>
      <c r="CW89" s="294" t="s">
        <v>112</v>
      </c>
      <c r="CX89" s="294" t="s">
        <v>112</v>
      </c>
      <c r="CY89" s="294" t="s">
        <v>112</v>
      </c>
      <c r="CZ89" s="294" t="s">
        <v>112</v>
      </c>
      <c r="DA89" s="294" t="s">
        <v>112</v>
      </c>
      <c r="DB89" s="294" t="s">
        <v>112</v>
      </c>
      <c r="DC89" s="294" t="s">
        <v>112</v>
      </c>
      <c r="DD89" s="294" t="s">
        <v>112</v>
      </c>
    </row>
    <row r="90" spans="1:108" ht="24.75">
      <c r="A90" s="60" t="s">
        <v>79</v>
      </c>
      <c r="B90" s="41" t="s">
        <v>71</v>
      </c>
      <c r="C90" s="294"/>
      <c r="E90" s="294" t="s">
        <v>112</v>
      </c>
      <c r="F90" s="294" t="s">
        <v>112</v>
      </c>
      <c r="G90" s="294" t="s">
        <v>112</v>
      </c>
      <c r="H90" s="294" t="s">
        <v>112</v>
      </c>
      <c r="I90" s="294" t="s">
        <v>112</v>
      </c>
      <c r="J90" s="294" t="s">
        <v>112</v>
      </c>
      <c r="K90" s="294" t="s">
        <v>112</v>
      </c>
      <c r="L90" s="294" t="s">
        <v>112</v>
      </c>
      <c r="M90" s="294" t="s">
        <v>112</v>
      </c>
      <c r="N90" s="294" t="s">
        <v>112</v>
      </c>
      <c r="O90" s="294" t="s">
        <v>112</v>
      </c>
      <c r="P90" s="294" t="s">
        <v>112</v>
      </c>
      <c r="Q90" s="294" t="s">
        <v>112</v>
      </c>
      <c r="R90" s="294" t="s">
        <v>112</v>
      </c>
      <c r="S90" s="294" t="s">
        <v>112</v>
      </c>
      <c r="T90" s="294" t="s">
        <v>112</v>
      </c>
      <c r="U90" s="294" t="s">
        <v>112</v>
      </c>
      <c r="V90" s="294" t="s">
        <v>112</v>
      </c>
      <c r="W90" s="294" t="s">
        <v>112</v>
      </c>
      <c r="X90" s="294" t="s">
        <v>112</v>
      </c>
      <c r="Y90" s="294" t="s">
        <v>112</v>
      </c>
      <c r="Z90" s="294" t="s">
        <v>112</v>
      </c>
      <c r="AA90" s="294" t="s">
        <v>112</v>
      </c>
      <c r="AB90" s="294" t="s">
        <v>112</v>
      </c>
      <c r="AC90" s="294" t="s">
        <v>112</v>
      </c>
      <c r="AD90" s="294" t="s">
        <v>112</v>
      </c>
      <c r="AE90" s="294" t="s">
        <v>112</v>
      </c>
      <c r="AF90" s="294" t="s">
        <v>112</v>
      </c>
      <c r="AG90" s="294" t="s">
        <v>112</v>
      </c>
      <c r="AH90" s="294" t="s">
        <v>112</v>
      </c>
      <c r="AI90" s="294" t="s">
        <v>112</v>
      </c>
      <c r="AJ90" s="294" t="s">
        <v>112</v>
      </c>
      <c r="AK90" s="294" t="s">
        <v>112</v>
      </c>
      <c r="AL90" s="294" t="s">
        <v>112</v>
      </c>
      <c r="AM90" s="294" t="s">
        <v>112</v>
      </c>
      <c r="AN90" s="294" t="s">
        <v>112</v>
      </c>
      <c r="AO90" s="294" t="s">
        <v>112</v>
      </c>
      <c r="AP90" s="294" t="s">
        <v>112</v>
      </c>
      <c r="AQ90" s="294" t="s">
        <v>112</v>
      </c>
      <c r="AR90" s="294" t="s">
        <v>112</v>
      </c>
      <c r="AS90" s="294" t="s">
        <v>112</v>
      </c>
      <c r="AT90" s="294" t="s">
        <v>112</v>
      </c>
      <c r="AU90" s="294" t="s">
        <v>112</v>
      </c>
      <c r="AV90" s="294" t="s">
        <v>112</v>
      </c>
      <c r="AW90" s="294" t="s">
        <v>112</v>
      </c>
      <c r="AX90" s="294" t="s">
        <v>112</v>
      </c>
      <c r="AY90" s="294" t="s">
        <v>112</v>
      </c>
      <c r="AZ90" s="294" t="s">
        <v>112</v>
      </c>
      <c r="BA90" s="294" t="s">
        <v>112</v>
      </c>
      <c r="BB90" s="294" t="s">
        <v>112</v>
      </c>
      <c r="BC90" s="294" t="s">
        <v>112</v>
      </c>
      <c r="BD90" s="294" t="s">
        <v>112</v>
      </c>
      <c r="BE90" s="294" t="s">
        <v>112</v>
      </c>
      <c r="BF90" s="294" t="s">
        <v>112</v>
      </c>
      <c r="BG90" s="294" t="s">
        <v>112</v>
      </c>
      <c r="BH90" s="294" t="s">
        <v>112</v>
      </c>
      <c r="BI90" s="294" t="s">
        <v>112</v>
      </c>
      <c r="BJ90" s="294" t="s">
        <v>112</v>
      </c>
      <c r="BK90" s="294" t="s">
        <v>112</v>
      </c>
      <c r="BL90" s="294" t="s">
        <v>112</v>
      </c>
      <c r="BM90" s="294" t="s">
        <v>112</v>
      </c>
      <c r="BN90" s="294" t="s">
        <v>112</v>
      </c>
      <c r="BO90" s="294" t="s">
        <v>112</v>
      </c>
      <c r="BP90" s="294" t="s">
        <v>112</v>
      </c>
      <c r="BQ90" s="294" t="s">
        <v>112</v>
      </c>
      <c r="BR90" s="294" t="s">
        <v>112</v>
      </c>
      <c r="BS90" s="294" t="s">
        <v>112</v>
      </c>
      <c r="BT90" s="294" t="s">
        <v>112</v>
      </c>
      <c r="BU90" s="294" t="s">
        <v>112</v>
      </c>
      <c r="BV90" s="294" t="s">
        <v>112</v>
      </c>
      <c r="BW90" s="294" t="s">
        <v>112</v>
      </c>
      <c r="BX90" s="294" t="s">
        <v>112</v>
      </c>
      <c r="BY90" s="294" t="s">
        <v>112</v>
      </c>
      <c r="BZ90" s="294" t="s">
        <v>112</v>
      </c>
      <c r="CA90" s="294" t="s">
        <v>112</v>
      </c>
      <c r="CB90" s="294" t="s">
        <v>112</v>
      </c>
      <c r="CC90" s="294" t="s">
        <v>112</v>
      </c>
      <c r="CD90" s="294" t="s">
        <v>112</v>
      </c>
      <c r="CE90" s="294" t="s">
        <v>112</v>
      </c>
      <c r="CF90" s="294" t="s">
        <v>112</v>
      </c>
      <c r="CG90" s="294" t="s">
        <v>112</v>
      </c>
      <c r="CH90" s="294" t="s">
        <v>112</v>
      </c>
      <c r="CI90" s="294" t="s">
        <v>112</v>
      </c>
      <c r="CJ90" s="294" t="s">
        <v>112</v>
      </c>
      <c r="CK90" s="294" t="s">
        <v>112</v>
      </c>
      <c r="CL90" s="294" t="s">
        <v>112</v>
      </c>
      <c r="CM90" s="294" t="s">
        <v>112</v>
      </c>
      <c r="CN90" s="294" t="s">
        <v>112</v>
      </c>
      <c r="CO90" s="294" t="s">
        <v>112</v>
      </c>
      <c r="CP90" s="294" t="s">
        <v>112</v>
      </c>
      <c r="CQ90" s="294" t="s">
        <v>112</v>
      </c>
      <c r="CR90" s="294" t="s">
        <v>112</v>
      </c>
      <c r="CS90" s="294" t="s">
        <v>112</v>
      </c>
      <c r="CT90" s="294" t="s">
        <v>112</v>
      </c>
      <c r="CU90" s="294" t="s">
        <v>112</v>
      </c>
      <c r="CV90" s="294" t="s">
        <v>112</v>
      </c>
      <c r="CW90" s="294" t="s">
        <v>112</v>
      </c>
      <c r="CX90" s="294" t="s">
        <v>112</v>
      </c>
      <c r="CY90" s="294" t="s">
        <v>112</v>
      </c>
      <c r="CZ90" s="294" t="s">
        <v>112</v>
      </c>
      <c r="DA90" s="294" t="s">
        <v>112</v>
      </c>
      <c r="DB90" s="294" t="s">
        <v>112</v>
      </c>
      <c r="DC90" s="294" t="s">
        <v>112</v>
      </c>
      <c r="DD90" s="294" t="s">
        <v>112</v>
      </c>
    </row>
    <row r="91" spans="1:108">
      <c r="A91" s="60" t="s">
        <v>80</v>
      </c>
      <c r="B91" s="41" t="s">
        <v>71</v>
      </c>
      <c r="C91" s="294"/>
      <c r="E91" s="294" t="s">
        <v>112</v>
      </c>
      <c r="F91" s="294" t="s">
        <v>112</v>
      </c>
      <c r="G91" s="294" t="s">
        <v>112</v>
      </c>
      <c r="H91" s="294" t="s">
        <v>112</v>
      </c>
      <c r="I91" s="294" t="s">
        <v>112</v>
      </c>
      <c r="J91" s="294" t="s">
        <v>112</v>
      </c>
      <c r="K91" s="294" t="s">
        <v>112</v>
      </c>
      <c r="L91" s="294" t="s">
        <v>112</v>
      </c>
      <c r="M91" s="294" t="s">
        <v>112</v>
      </c>
      <c r="N91" s="294" t="s">
        <v>112</v>
      </c>
      <c r="O91" s="294" t="s">
        <v>112</v>
      </c>
      <c r="P91" s="294" t="s">
        <v>112</v>
      </c>
      <c r="Q91" s="294" t="s">
        <v>112</v>
      </c>
      <c r="R91" s="294" t="s">
        <v>112</v>
      </c>
      <c r="S91" s="294" t="s">
        <v>112</v>
      </c>
      <c r="T91" s="294" t="s">
        <v>112</v>
      </c>
      <c r="U91" s="294" t="s">
        <v>112</v>
      </c>
      <c r="V91" s="294" t="s">
        <v>112</v>
      </c>
      <c r="W91" s="294" t="s">
        <v>112</v>
      </c>
      <c r="X91" s="294" t="s">
        <v>112</v>
      </c>
      <c r="Y91" s="294" t="s">
        <v>112</v>
      </c>
      <c r="Z91" s="294" t="s">
        <v>112</v>
      </c>
      <c r="AA91" s="294" t="s">
        <v>112</v>
      </c>
      <c r="AB91" s="294" t="s">
        <v>112</v>
      </c>
      <c r="AC91" s="294" t="s">
        <v>112</v>
      </c>
      <c r="AD91" s="294" t="s">
        <v>112</v>
      </c>
      <c r="AE91" s="294" t="s">
        <v>112</v>
      </c>
      <c r="AF91" s="294" t="s">
        <v>112</v>
      </c>
      <c r="AG91" s="294" t="s">
        <v>112</v>
      </c>
      <c r="AH91" s="294" t="s">
        <v>112</v>
      </c>
      <c r="AI91" s="294" t="s">
        <v>112</v>
      </c>
      <c r="AJ91" s="294" t="s">
        <v>112</v>
      </c>
      <c r="AK91" s="294" t="s">
        <v>112</v>
      </c>
      <c r="AL91" s="294" t="s">
        <v>112</v>
      </c>
      <c r="AM91" s="294" t="s">
        <v>112</v>
      </c>
      <c r="AN91" s="294" t="s">
        <v>112</v>
      </c>
      <c r="AO91" s="294" t="s">
        <v>112</v>
      </c>
      <c r="AP91" s="294" t="s">
        <v>112</v>
      </c>
      <c r="AQ91" s="294" t="s">
        <v>112</v>
      </c>
      <c r="AR91" s="294" t="s">
        <v>112</v>
      </c>
      <c r="AS91" s="294" t="s">
        <v>112</v>
      </c>
      <c r="AT91" s="294" t="s">
        <v>112</v>
      </c>
      <c r="AU91" s="294" t="s">
        <v>112</v>
      </c>
      <c r="AV91" s="294" t="s">
        <v>112</v>
      </c>
      <c r="AW91" s="294" t="s">
        <v>112</v>
      </c>
      <c r="AX91" s="294" t="s">
        <v>112</v>
      </c>
      <c r="AY91" s="294" t="s">
        <v>112</v>
      </c>
      <c r="AZ91" s="294" t="s">
        <v>112</v>
      </c>
      <c r="BA91" s="294" t="s">
        <v>112</v>
      </c>
      <c r="BB91" s="294" t="s">
        <v>112</v>
      </c>
      <c r="BC91" s="294" t="s">
        <v>112</v>
      </c>
      <c r="BD91" s="294" t="s">
        <v>112</v>
      </c>
      <c r="BE91" s="294" t="s">
        <v>112</v>
      </c>
      <c r="BF91" s="294" t="s">
        <v>112</v>
      </c>
      <c r="BG91" s="294" t="s">
        <v>112</v>
      </c>
      <c r="BH91" s="294" t="s">
        <v>112</v>
      </c>
      <c r="BI91" s="294" t="s">
        <v>112</v>
      </c>
      <c r="BJ91" s="294" t="s">
        <v>112</v>
      </c>
      <c r="BK91" s="294" t="s">
        <v>112</v>
      </c>
      <c r="BL91" s="294" t="s">
        <v>112</v>
      </c>
      <c r="BM91" s="294" t="s">
        <v>112</v>
      </c>
      <c r="BN91" s="294" t="s">
        <v>112</v>
      </c>
      <c r="BO91" s="294" t="s">
        <v>112</v>
      </c>
      <c r="BP91" s="294" t="s">
        <v>112</v>
      </c>
      <c r="BQ91" s="294" t="s">
        <v>112</v>
      </c>
      <c r="BR91" s="294" t="s">
        <v>112</v>
      </c>
      <c r="BS91" s="294" t="s">
        <v>112</v>
      </c>
      <c r="BT91" s="294" t="s">
        <v>112</v>
      </c>
      <c r="BU91" s="294" t="s">
        <v>112</v>
      </c>
      <c r="BV91" s="294" t="s">
        <v>112</v>
      </c>
      <c r="BW91" s="294" t="s">
        <v>112</v>
      </c>
      <c r="BX91" s="294" t="s">
        <v>112</v>
      </c>
      <c r="BY91" s="294" t="s">
        <v>112</v>
      </c>
      <c r="BZ91" s="294" t="s">
        <v>112</v>
      </c>
      <c r="CA91" s="294" t="s">
        <v>112</v>
      </c>
      <c r="CB91" s="294" t="s">
        <v>112</v>
      </c>
      <c r="CC91" s="294" t="s">
        <v>112</v>
      </c>
      <c r="CD91" s="294" t="s">
        <v>112</v>
      </c>
      <c r="CE91" s="294" t="s">
        <v>112</v>
      </c>
      <c r="CF91" s="294" t="s">
        <v>112</v>
      </c>
      <c r="CG91" s="294" t="s">
        <v>112</v>
      </c>
      <c r="CH91" s="294" t="s">
        <v>112</v>
      </c>
      <c r="CI91" s="294" t="s">
        <v>112</v>
      </c>
      <c r="CJ91" s="294" t="s">
        <v>112</v>
      </c>
      <c r="CK91" s="294" t="s">
        <v>112</v>
      </c>
      <c r="CL91" s="294" t="s">
        <v>112</v>
      </c>
      <c r="CM91" s="294" t="s">
        <v>112</v>
      </c>
      <c r="CN91" s="294" t="s">
        <v>112</v>
      </c>
      <c r="CO91" s="294" t="s">
        <v>112</v>
      </c>
      <c r="CP91" s="294" t="s">
        <v>112</v>
      </c>
      <c r="CQ91" s="294" t="s">
        <v>112</v>
      </c>
      <c r="CR91" s="294" t="s">
        <v>112</v>
      </c>
      <c r="CS91" s="294" t="s">
        <v>112</v>
      </c>
      <c r="CT91" s="294" t="s">
        <v>112</v>
      </c>
      <c r="CU91" s="294" t="s">
        <v>112</v>
      </c>
      <c r="CV91" s="294" t="s">
        <v>112</v>
      </c>
      <c r="CW91" s="294" t="s">
        <v>112</v>
      </c>
      <c r="CX91" s="294" t="s">
        <v>112</v>
      </c>
      <c r="CY91" s="294" t="s">
        <v>112</v>
      </c>
      <c r="CZ91" s="294" t="s">
        <v>112</v>
      </c>
      <c r="DA91" s="294" t="s">
        <v>112</v>
      </c>
      <c r="DB91" s="294" t="s">
        <v>112</v>
      </c>
      <c r="DC91" s="294" t="s">
        <v>112</v>
      </c>
      <c r="DD91" s="294" t="s">
        <v>112</v>
      </c>
    </row>
    <row r="92" spans="1:108">
      <c r="A92" s="60" t="s">
        <v>81</v>
      </c>
      <c r="B92" s="41" t="s">
        <v>71</v>
      </c>
      <c r="C92" s="294"/>
      <c r="E92" s="294" t="s">
        <v>112</v>
      </c>
      <c r="F92" s="294" t="s">
        <v>112</v>
      </c>
      <c r="G92" s="294" t="s">
        <v>112</v>
      </c>
      <c r="H92" s="294" t="s">
        <v>112</v>
      </c>
      <c r="I92" s="294" t="s">
        <v>112</v>
      </c>
      <c r="J92" s="294" t="s">
        <v>112</v>
      </c>
      <c r="K92" s="294" t="s">
        <v>112</v>
      </c>
      <c r="L92" s="294" t="s">
        <v>112</v>
      </c>
      <c r="M92" s="294" t="s">
        <v>112</v>
      </c>
      <c r="N92" s="294" t="s">
        <v>112</v>
      </c>
      <c r="O92" s="294" t="s">
        <v>112</v>
      </c>
      <c r="P92" s="294" t="s">
        <v>112</v>
      </c>
      <c r="Q92" s="294" t="s">
        <v>112</v>
      </c>
      <c r="R92" s="294" t="s">
        <v>112</v>
      </c>
      <c r="S92" s="294" t="s">
        <v>112</v>
      </c>
      <c r="T92" s="294" t="s">
        <v>112</v>
      </c>
      <c r="U92" s="294" t="s">
        <v>112</v>
      </c>
      <c r="V92" s="294" t="s">
        <v>112</v>
      </c>
      <c r="W92" s="294" t="s">
        <v>112</v>
      </c>
      <c r="X92" s="294" t="s">
        <v>112</v>
      </c>
      <c r="Y92" s="294" t="s">
        <v>112</v>
      </c>
      <c r="Z92" s="294" t="s">
        <v>112</v>
      </c>
      <c r="AA92" s="294" t="s">
        <v>112</v>
      </c>
      <c r="AB92" s="294" t="s">
        <v>112</v>
      </c>
      <c r="AC92" s="294" t="s">
        <v>112</v>
      </c>
      <c r="AD92" s="294" t="s">
        <v>112</v>
      </c>
      <c r="AE92" s="294" t="s">
        <v>112</v>
      </c>
      <c r="AF92" s="294" t="s">
        <v>112</v>
      </c>
      <c r="AG92" s="294" t="s">
        <v>112</v>
      </c>
      <c r="AH92" s="294" t="s">
        <v>112</v>
      </c>
      <c r="AI92" s="294" t="s">
        <v>112</v>
      </c>
      <c r="AJ92" s="294" t="s">
        <v>112</v>
      </c>
      <c r="AK92" s="294" t="s">
        <v>112</v>
      </c>
      <c r="AL92" s="294" t="s">
        <v>112</v>
      </c>
      <c r="AM92" s="294" t="s">
        <v>112</v>
      </c>
      <c r="AN92" s="294" t="s">
        <v>112</v>
      </c>
      <c r="AO92" s="294" t="s">
        <v>112</v>
      </c>
      <c r="AP92" s="294" t="s">
        <v>112</v>
      </c>
      <c r="AQ92" s="294" t="s">
        <v>112</v>
      </c>
      <c r="AR92" s="294" t="s">
        <v>112</v>
      </c>
      <c r="AS92" s="294" t="s">
        <v>112</v>
      </c>
      <c r="AT92" s="294" t="s">
        <v>112</v>
      </c>
      <c r="AU92" s="294" t="s">
        <v>112</v>
      </c>
      <c r="AV92" s="294" t="s">
        <v>112</v>
      </c>
      <c r="AW92" s="294" t="s">
        <v>112</v>
      </c>
      <c r="AX92" s="294" t="s">
        <v>112</v>
      </c>
      <c r="AY92" s="294" t="s">
        <v>112</v>
      </c>
      <c r="AZ92" s="294" t="s">
        <v>112</v>
      </c>
      <c r="BA92" s="294" t="s">
        <v>112</v>
      </c>
      <c r="BB92" s="294" t="s">
        <v>112</v>
      </c>
      <c r="BC92" s="294" t="s">
        <v>112</v>
      </c>
      <c r="BD92" s="294" t="s">
        <v>112</v>
      </c>
      <c r="BE92" s="294" t="s">
        <v>112</v>
      </c>
      <c r="BF92" s="294" t="s">
        <v>112</v>
      </c>
      <c r="BG92" s="294" t="s">
        <v>112</v>
      </c>
      <c r="BH92" s="294" t="s">
        <v>112</v>
      </c>
      <c r="BI92" s="294" t="s">
        <v>112</v>
      </c>
      <c r="BJ92" s="294" t="s">
        <v>112</v>
      </c>
      <c r="BK92" s="294" t="s">
        <v>112</v>
      </c>
      <c r="BL92" s="294" t="s">
        <v>112</v>
      </c>
      <c r="BM92" s="294" t="s">
        <v>112</v>
      </c>
      <c r="BN92" s="294" t="s">
        <v>112</v>
      </c>
      <c r="BO92" s="294" t="s">
        <v>112</v>
      </c>
      <c r="BP92" s="294" t="s">
        <v>112</v>
      </c>
      <c r="BQ92" s="294" t="s">
        <v>112</v>
      </c>
      <c r="BR92" s="294" t="s">
        <v>112</v>
      </c>
      <c r="BS92" s="294" t="s">
        <v>112</v>
      </c>
      <c r="BT92" s="294" t="s">
        <v>112</v>
      </c>
      <c r="BU92" s="294" t="s">
        <v>112</v>
      </c>
      <c r="BV92" s="294" t="s">
        <v>112</v>
      </c>
      <c r="BW92" s="294" t="s">
        <v>112</v>
      </c>
      <c r="BX92" s="294" t="s">
        <v>112</v>
      </c>
      <c r="BY92" s="294" t="s">
        <v>112</v>
      </c>
      <c r="BZ92" s="294" t="s">
        <v>112</v>
      </c>
      <c r="CA92" s="294" t="s">
        <v>112</v>
      </c>
      <c r="CB92" s="294" t="s">
        <v>112</v>
      </c>
      <c r="CC92" s="294" t="s">
        <v>112</v>
      </c>
      <c r="CD92" s="294" t="s">
        <v>112</v>
      </c>
      <c r="CE92" s="294" t="s">
        <v>112</v>
      </c>
      <c r="CF92" s="294" t="s">
        <v>112</v>
      </c>
      <c r="CG92" s="294" t="s">
        <v>112</v>
      </c>
      <c r="CH92" s="294" t="s">
        <v>112</v>
      </c>
      <c r="CI92" s="294" t="s">
        <v>112</v>
      </c>
      <c r="CJ92" s="294" t="s">
        <v>112</v>
      </c>
      <c r="CK92" s="294" t="s">
        <v>112</v>
      </c>
      <c r="CL92" s="294" t="s">
        <v>112</v>
      </c>
      <c r="CM92" s="294" t="s">
        <v>112</v>
      </c>
      <c r="CN92" s="294" t="s">
        <v>112</v>
      </c>
      <c r="CO92" s="294" t="s">
        <v>112</v>
      </c>
      <c r="CP92" s="294" t="s">
        <v>112</v>
      </c>
      <c r="CQ92" s="294" t="s">
        <v>112</v>
      </c>
      <c r="CR92" s="294" t="s">
        <v>112</v>
      </c>
      <c r="CS92" s="294" t="s">
        <v>112</v>
      </c>
      <c r="CT92" s="294" t="s">
        <v>112</v>
      </c>
      <c r="CU92" s="294" t="s">
        <v>112</v>
      </c>
      <c r="CV92" s="294" t="s">
        <v>112</v>
      </c>
      <c r="CW92" s="294" t="s">
        <v>112</v>
      </c>
      <c r="CX92" s="294" t="s">
        <v>112</v>
      </c>
      <c r="CY92" s="294" t="s">
        <v>112</v>
      </c>
      <c r="CZ92" s="294" t="s">
        <v>112</v>
      </c>
      <c r="DA92" s="294" t="s">
        <v>112</v>
      </c>
      <c r="DB92" s="294" t="s">
        <v>112</v>
      </c>
      <c r="DC92" s="294" t="s">
        <v>112</v>
      </c>
      <c r="DD92" s="294" t="s">
        <v>112</v>
      </c>
    </row>
    <row r="93" spans="1:108">
      <c r="A93" s="60" t="s">
        <v>82</v>
      </c>
      <c r="B93" s="41" t="s">
        <v>71</v>
      </c>
      <c r="C93" s="294"/>
      <c r="E93" s="294" t="s">
        <v>112</v>
      </c>
      <c r="F93" s="294" t="s">
        <v>112</v>
      </c>
      <c r="G93" s="294" t="s">
        <v>112</v>
      </c>
      <c r="H93" s="294" t="s">
        <v>112</v>
      </c>
      <c r="I93" s="294" t="s">
        <v>112</v>
      </c>
      <c r="J93" s="294" t="s">
        <v>112</v>
      </c>
      <c r="K93" s="294" t="s">
        <v>112</v>
      </c>
      <c r="L93" s="294" t="s">
        <v>112</v>
      </c>
      <c r="M93" s="294" t="s">
        <v>112</v>
      </c>
      <c r="N93" s="294" t="s">
        <v>112</v>
      </c>
      <c r="O93" s="294" t="s">
        <v>112</v>
      </c>
      <c r="P93" s="294" t="s">
        <v>112</v>
      </c>
      <c r="Q93" s="294" t="s">
        <v>112</v>
      </c>
      <c r="R93" s="294" t="s">
        <v>112</v>
      </c>
      <c r="S93" s="294" t="s">
        <v>112</v>
      </c>
      <c r="T93" s="294" t="s">
        <v>112</v>
      </c>
      <c r="U93" s="294" t="s">
        <v>112</v>
      </c>
      <c r="V93" s="294" t="s">
        <v>112</v>
      </c>
      <c r="W93" s="294" t="s">
        <v>112</v>
      </c>
      <c r="X93" s="294" t="s">
        <v>112</v>
      </c>
      <c r="Y93" s="294" t="s">
        <v>112</v>
      </c>
      <c r="Z93" s="294" t="s">
        <v>112</v>
      </c>
      <c r="AA93" s="294" t="s">
        <v>112</v>
      </c>
      <c r="AB93" s="294" t="s">
        <v>112</v>
      </c>
      <c r="AC93" s="294" t="s">
        <v>112</v>
      </c>
      <c r="AD93" s="294" t="s">
        <v>112</v>
      </c>
      <c r="AE93" s="294" t="s">
        <v>112</v>
      </c>
      <c r="AF93" s="294" t="s">
        <v>112</v>
      </c>
      <c r="AG93" s="294" t="s">
        <v>112</v>
      </c>
      <c r="AH93" s="294" t="s">
        <v>112</v>
      </c>
      <c r="AI93" s="294" t="s">
        <v>112</v>
      </c>
      <c r="AJ93" s="294" t="s">
        <v>112</v>
      </c>
      <c r="AK93" s="294" t="s">
        <v>112</v>
      </c>
      <c r="AL93" s="294" t="s">
        <v>112</v>
      </c>
      <c r="AM93" s="294" t="s">
        <v>112</v>
      </c>
      <c r="AN93" s="294" t="s">
        <v>112</v>
      </c>
      <c r="AO93" s="294" t="s">
        <v>112</v>
      </c>
      <c r="AP93" s="294" t="s">
        <v>112</v>
      </c>
      <c r="AQ93" s="294" t="s">
        <v>112</v>
      </c>
      <c r="AR93" s="294" t="s">
        <v>112</v>
      </c>
      <c r="AS93" s="294" t="s">
        <v>112</v>
      </c>
      <c r="AT93" s="294" t="s">
        <v>112</v>
      </c>
      <c r="AU93" s="294" t="s">
        <v>112</v>
      </c>
      <c r="AV93" s="294" t="s">
        <v>112</v>
      </c>
      <c r="AW93" s="294" t="s">
        <v>112</v>
      </c>
      <c r="AX93" s="294" t="s">
        <v>112</v>
      </c>
      <c r="AY93" s="294" t="s">
        <v>112</v>
      </c>
      <c r="AZ93" s="294" t="s">
        <v>112</v>
      </c>
      <c r="BA93" s="294" t="s">
        <v>112</v>
      </c>
      <c r="BB93" s="294" t="s">
        <v>112</v>
      </c>
      <c r="BC93" s="294" t="s">
        <v>112</v>
      </c>
      <c r="BD93" s="294" t="s">
        <v>112</v>
      </c>
      <c r="BE93" s="294" t="s">
        <v>112</v>
      </c>
      <c r="BF93" s="294" t="s">
        <v>112</v>
      </c>
      <c r="BG93" s="294" t="s">
        <v>112</v>
      </c>
      <c r="BH93" s="294" t="s">
        <v>112</v>
      </c>
      <c r="BI93" s="294" t="s">
        <v>112</v>
      </c>
      <c r="BJ93" s="294" t="s">
        <v>112</v>
      </c>
      <c r="BK93" s="294" t="s">
        <v>112</v>
      </c>
      <c r="BL93" s="294" t="s">
        <v>112</v>
      </c>
      <c r="BM93" s="294" t="s">
        <v>112</v>
      </c>
      <c r="BN93" s="294" t="s">
        <v>112</v>
      </c>
      <c r="BO93" s="294" t="s">
        <v>112</v>
      </c>
      <c r="BP93" s="294" t="s">
        <v>112</v>
      </c>
      <c r="BQ93" s="294" t="s">
        <v>112</v>
      </c>
      <c r="BR93" s="294" t="s">
        <v>112</v>
      </c>
      <c r="BS93" s="294" t="s">
        <v>112</v>
      </c>
      <c r="BT93" s="294" t="s">
        <v>112</v>
      </c>
      <c r="BU93" s="294" t="s">
        <v>112</v>
      </c>
      <c r="BV93" s="294" t="s">
        <v>112</v>
      </c>
      <c r="BW93" s="294" t="s">
        <v>112</v>
      </c>
      <c r="BX93" s="294" t="s">
        <v>112</v>
      </c>
      <c r="BY93" s="294" t="s">
        <v>112</v>
      </c>
      <c r="BZ93" s="294" t="s">
        <v>112</v>
      </c>
      <c r="CA93" s="294" t="s">
        <v>112</v>
      </c>
      <c r="CB93" s="294" t="s">
        <v>112</v>
      </c>
      <c r="CC93" s="294" t="s">
        <v>112</v>
      </c>
      <c r="CD93" s="294" t="s">
        <v>112</v>
      </c>
      <c r="CE93" s="294" t="s">
        <v>112</v>
      </c>
      <c r="CF93" s="294" t="s">
        <v>112</v>
      </c>
      <c r="CG93" s="294" t="s">
        <v>112</v>
      </c>
      <c r="CH93" s="294" t="s">
        <v>112</v>
      </c>
      <c r="CI93" s="294" t="s">
        <v>112</v>
      </c>
      <c r="CJ93" s="294" t="s">
        <v>112</v>
      </c>
      <c r="CK93" s="294" t="s">
        <v>112</v>
      </c>
      <c r="CL93" s="294" t="s">
        <v>112</v>
      </c>
      <c r="CM93" s="294" t="s">
        <v>112</v>
      </c>
      <c r="CN93" s="294" t="s">
        <v>112</v>
      </c>
      <c r="CO93" s="294" t="s">
        <v>112</v>
      </c>
      <c r="CP93" s="294" t="s">
        <v>112</v>
      </c>
      <c r="CQ93" s="294" t="s">
        <v>112</v>
      </c>
      <c r="CR93" s="294" t="s">
        <v>112</v>
      </c>
      <c r="CS93" s="294" t="s">
        <v>112</v>
      </c>
      <c r="CT93" s="294" t="s">
        <v>112</v>
      </c>
      <c r="CU93" s="294" t="s">
        <v>112</v>
      </c>
      <c r="CV93" s="294" t="s">
        <v>112</v>
      </c>
      <c r="CW93" s="294" t="s">
        <v>112</v>
      </c>
      <c r="CX93" s="294" t="s">
        <v>112</v>
      </c>
      <c r="CY93" s="294" t="s">
        <v>112</v>
      </c>
      <c r="CZ93" s="294" t="s">
        <v>112</v>
      </c>
      <c r="DA93" s="294" t="s">
        <v>112</v>
      </c>
      <c r="DB93" s="294" t="s">
        <v>112</v>
      </c>
      <c r="DC93" s="294" t="s">
        <v>112</v>
      </c>
      <c r="DD93" s="294" t="s">
        <v>112</v>
      </c>
    </row>
    <row r="94" spans="1:108">
      <c r="A94" s="60" t="s">
        <v>83</v>
      </c>
      <c r="B94" s="41" t="s">
        <v>71</v>
      </c>
      <c r="C94" s="294"/>
      <c r="E94" s="294" t="s">
        <v>112</v>
      </c>
      <c r="F94" s="294" t="s">
        <v>112</v>
      </c>
      <c r="G94" s="294" t="s">
        <v>112</v>
      </c>
      <c r="H94" s="294" t="s">
        <v>112</v>
      </c>
      <c r="I94" s="294" t="s">
        <v>112</v>
      </c>
      <c r="J94" s="294" t="s">
        <v>112</v>
      </c>
      <c r="K94" s="294" t="s">
        <v>112</v>
      </c>
      <c r="L94" s="294" t="s">
        <v>112</v>
      </c>
      <c r="M94" s="294" t="s">
        <v>112</v>
      </c>
      <c r="N94" s="294" t="s">
        <v>112</v>
      </c>
      <c r="O94" s="294" t="s">
        <v>112</v>
      </c>
      <c r="P94" s="294" t="s">
        <v>112</v>
      </c>
      <c r="Q94" s="294" t="s">
        <v>112</v>
      </c>
      <c r="R94" s="294" t="s">
        <v>112</v>
      </c>
      <c r="S94" s="294" t="s">
        <v>112</v>
      </c>
      <c r="T94" s="294" t="s">
        <v>112</v>
      </c>
      <c r="U94" s="294" t="s">
        <v>112</v>
      </c>
      <c r="V94" s="294" t="s">
        <v>112</v>
      </c>
      <c r="W94" s="294" t="s">
        <v>112</v>
      </c>
      <c r="X94" s="294" t="s">
        <v>112</v>
      </c>
      <c r="Y94" s="294" t="s">
        <v>112</v>
      </c>
      <c r="Z94" s="294" t="s">
        <v>112</v>
      </c>
      <c r="AA94" s="294" t="s">
        <v>112</v>
      </c>
      <c r="AB94" s="294" t="s">
        <v>112</v>
      </c>
      <c r="AC94" s="294" t="s">
        <v>112</v>
      </c>
      <c r="AD94" s="294" t="s">
        <v>112</v>
      </c>
      <c r="AE94" s="294" t="s">
        <v>112</v>
      </c>
      <c r="AF94" s="294" t="s">
        <v>112</v>
      </c>
      <c r="AG94" s="294" t="s">
        <v>112</v>
      </c>
      <c r="AH94" s="294" t="s">
        <v>112</v>
      </c>
      <c r="AI94" s="294" t="s">
        <v>112</v>
      </c>
      <c r="AJ94" s="294" t="s">
        <v>112</v>
      </c>
      <c r="AK94" s="294" t="s">
        <v>112</v>
      </c>
      <c r="AL94" s="294" t="s">
        <v>112</v>
      </c>
      <c r="AM94" s="294" t="s">
        <v>112</v>
      </c>
      <c r="AN94" s="294" t="s">
        <v>112</v>
      </c>
      <c r="AO94" s="294" t="s">
        <v>112</v>
      </c>
      <c r="AP94" s="294" t="s">
        <v>112</v>
      </c>
      <c r="AQ94" s="294" t="s">
        <v>112</v>
      </c>
      <c r="AR94" s="294" t="s">
        <v>112</v>
      </c>
      <c r="AS94" s="294" t="s">
        <v>112</v>
      </c>
      <c r="AT94" s="294" t="s">
        <v>112</v>
      </c>
      <c r="AU94" s="294" t="s">
        <v>112</v>
      </c>
      <c r="AV94" s="294" t="s">
        <v>112</v>
      </c>
      <c r="AW94" s="294" t="s">
        <v>112</v>
      </c>
      <c r="AX94" s="294" t="s">
        <v>112</v>
      </c>
      <c r="AY94" s="294" t="s">
        <v>112</v>
      </c>
      <c r="AZ94" s="294" t="s">
        <v>112</v>
      </c>
      <c r="BA94" s="294" t="s">
        <v>112</v>
      </c>
      <c r="BB94" s="294" t="s">
        <v>112</v>
      </c>
      <c r="BC94" s="294" t="s">
        <v>112</v>
      </c>
      <c r="BD94" s="294" t="s">
        <v>112</v>
      </c>
      <c r="BE94" s="294" t="s">
        <v>112</v>
      </c>
      <c r="BF94" s="294" t="s">
        <v>112</v>
      </c>
      <c r="BG94" s="294" t="s">
        <v>112</v>
      </c>
      <c r="BH94" s="294" t="s">
        <v>112</v>
      </c>
      <c r="BI94" s="294" t="s">
        <v>112</v>
      </c>
      <c r="BJ94" s="294" t="s">
        <v>112</v>
      </c>
      <c r="BK94" s="294" t="s">
        <v>112</v>
      </c>
      <c r="BL94" s="294" t="s">
        <v>112</v>
      </c>
      <c r="BM94" s="294" t="s">
        <v>112</v>
      </c>
      <c r="BN94" s="294" t="s">
        <v>112</v>
      </c>
      <c r="BO94" s="294" t="s">
        <v>112</v>
      </c>
      <c r="BP94" s="294" t="s">
        <v>112</v>
      </c>
      <c r="BQ94" s="294" t="s">
        <v>112</v>
      </c>
      <c r="BR94" s="294" t="s">
        <v>112</v>
      </c>
      <c r="BS94" s="294" t="s">
        <v>112</v>
      </c>
      <c r="BT94" s="294" t="s">
        <v>112</v>
      </c>
      <c r="BU94" s="294" t="s">
        <v>112</v>
      </c>
      <c r="BV94" s="294" t="s">
        <v>112</v>
      </c>
      <c r="BW94" s="294" t="s">
        <v>112</v>
      </c>
      <c r="BX94" s="294" t="s">
        <v>112</v>
      </c>
      <c r="BY94" s="294" t="s">
        <v>112</v>
      </c>
      <c r="BZ94" s="294" t="s">
        <v>112</v>
      </c>
      <c r="CA94" s="294" t="s">
        <v>112</v>
      </c>
      <c r="CB94" s="294" t="s">
        <v>112</v>
      </c>
      <c r="CC94" s="294" t="s">
        <v>112</v>
      </c>
      <c r="CD94" s="294" t="s">
        <v>112</v>
      </c>
      <c r="CE94" s="294" t="s">
        <v>112</v>
      </c>
      <c r="CF94" s="294" t="s">
        <v>112</v>
      </c>
      <c r="CG94" s="294" t="s">
        <v>112</v>
      </c>
      <c r="CH94" s="294" t="s">
        <v>112</v>
      </c>
      <c r="CI94" s="294" t="s">
        <v>112</v>
      </c>
      <c r="CJ94" s="294" t="s">
        <v>112</v>
      </c>
      <c r="CK94" s="294" t="s">
        <v>112</v>
      </c>
      <c r="CL94" s="294" t="s">
        <v>112</v>
      </c>
      <c r="CM94" s="294" t="s">
        <v>112</v>
      </c>
      <c r="CN94" s="294" t="s">
        <v>112</v>
      </c>
      <c r="CO94" s="294" t="s">
        <v>112</v>
      </c>
      <c r="CP94" s="294" t="s">
        <v>112</v>
      </c>
      <c r="CQ94" s="294" t="s">
        <v>112</v>
      </c>
      <c r="CR94" s="294" t="s">
        <v>112</v>
      </c>
      <c r="CS94" s="294" t="s">
        <v>112</v>
      </c>
      <c r="CT94" s="294" t="s">
        <v>112</v>
      </c>
      <c r="CU94" s="294" t="s">
        <v>112</v>
      </c>
      <c r="CV94" s="294" t="s">
        <v>112</v>
      </c>
      <c r="CW94" s="294" t="s">
        <v>112</v>
      </c>
      <c r="CX94" s="294" t="s">
        <v>112</v>
      </c>
      <c r="CY94" s="294" t="s">
        <v>112</v>
      </c>
      <c r="CZ94" s="294" t="s">
        <v>112</v>
      </c>
      <c r="DA94" s="294" t="s">
        <v>112</v>
      </c>
      <c r="DB94" s="294" t="s">
        <v>112</v>
      </c>
      <c r="DC94" s="294" t="s">
        <v>112</v>
      </c>
      <c r="DD94" s="294" t="s">
        <v>112</v>
      </c>
    </row>
    <row r="95" spans="1:108">
      <c r="A95" s="60" t="s">
        <v>84</v>
      </c>
      <c r="B95" s="41" t="s">
        <v>71</v>
      </c>
      <c r="C95" s="294"/>
      <c r="E95" s="294" t="s">
        <v>112</v>
      </c>
      <c r="F95" s="294" t="s">
        <v>112</v>
      </c>
      <c r="G95" s="294" t="s">
        <v>112</v>
      </c>
      <c r="H95" s="294" t="s">
        <v>112</v>
      </c>
      <c r="I95" s="294" t="s">
        <v>112</v>
      </c>
      <c r="J95" s="294" t="s">
        <v>112</v>
      </c>
      <c r="K95" s="294" t="s">
        <v>112</v>
      </c>
      <c r="L95" s="294" t="s">
        <v>112</v>
      </c>
      <c r="M95" s="294" t="s">
        <v>112</v>
      </c>
      <c r="N95" s="294" t="s">
        <v>112</v>
      </c>
      <c r="O95" s="294" t="s">
        <v>112</v>
      </c>
      <c r="P95" s="294" t="s">
        <v>112</v>
      </c>
      <c r="Q95" s="294" t="s">
        <v>112</v>
      </c>
      <c r="R95" s="294" t="s">
        <v>112</v>
      </c>
      <c r="S95" s="294" t="s">
        <v>112</v>
      </c>
      <c r="T95" s="294" t="s">
        <v>112</v>
      </c>
      <c r="U95" s="294" t="s">
        <v>112</v>
      </c>
      <c r="V95" s="294" t="s">
        <v>112</v>
      </c>
      <c r="W95" s="294" t="s">
        <v>112</v>
      </c>
      <c r="X95" s="294" t="s">
        <v>112</v>
      </c>
      <c r="Y95" s="294" t="s">
        <v>112</v>
      </c>
      <c r="Z95" s="294" t="s">
        <v>112</v>
      </c>
      <c r="AA95" s="294" t="s">
        <v>112</v>
      </c>
      <c r="AB95" s="294" t="s">
        <v>112</v>
      </c>
      <c r="AC95" s="294" t="s">
        <v>112</v>
      </c>
      <c r="AD95" s="294" t="s">
        <v>112</v>
      </c>
      <c r="AE95" s="294" t="s">
        <v>112</v>
      </c>
      <c r="AF95" s="294" t="s">
        <v>112</v>
      </c>
      <c r="AG95" s="294" t="s">
        <v>112</v>
      </c>
      <c r="AH95" s="294" t="s">
        <v>112</v>
      </c>
      <c r="AI95" s="294" t="s">
        <v>112</v>
      </c>
      <c r="AJ95" s="294" t="s">
        <v>112</v>
      </c>
      <c r="AK95" s="294" t="s">
        <v>112</v>
      </c>
      <c r="AL95" s="294" t="s">
        <v>112</v>
      </c>
      <c r="AM95" s="294" t="s">
        <v>112</v>
      </c>
      <c r="AN95" s="294" t="s">
        <v>112</v>
      </c>
      <c r="AO95" s="294" t="s">
        <v>112</v>
      </c>
      <c r="AP95" s="294" t="s">
        <v>112</v>
      </c>
      <c r="AQ95" s="294" t="s">
        <v>112</v>
      </c>
      <c r="AR95" s="294" t="s">
        <v>112</v>
      </c>
      <c r="AS95" s="294" t="s">
        <v>112</v>
      </c>
      <c r="AT95" s="294" t="s">
        <v>112</v>
      </c>
      <c r="AU95" s="294" t="s">
        <v>112</v>
      </c>
      <c r="AV95" s="294" t="s">
        <v>112</v>
      </c>
      <c r="AW95" s="294" t="s">
        <v>112</v>
      </c>
      <c r="AX95" s="294" t="s">
        <v>112</v>
      </c>
      <c r="AY95" s="294" t="s">
        <v>112</v>
      </c>
      <c r="AZ95" s="294" t="s">
        <v>112</v>
      </c>
      <c r="BA95" s="294" t="s">
        <v>112</v>
      </c>
      <c r="BB95" s="294" t="s">
        <v>112</v>
      </c>
      <c r="BC95" s="294" t="s">
        <v>112</v>
      </c>
      <c r="BD95" s="294" t="s">
        <v>112</v>
      </c>
      <c r="BE95" s="294" t="s">
        <v>112</v>
      </c>
      <c r="BF95" s="294" t="s">
        <v>112</v>
      </c>
      <c r="BG95" s="294" t="s">
        <v>112</v>
      </c>
      <c r="BH95" s="294" t="s">
        <v>112</v>
      </c>
      <c r="BI95" s="294" t="s">
        <v>112</v>
      </c>
      <c r="BJ95" s="294" t="s">
        <v>112</v>
      </c>
      <c r="BK95" s="294" t="s">
        <v>112</v>
      </c>
      <c r="BL95" s="294" t="s">
        <v>112</v>
      </c>
      <c r="BM95" s="294" t="s">
        <v>112</v>
      </c>
      <c r="BN95" s="294" t="s">
        <v>112</v>
      </c>
      <c r="BO95" s="294" t="s">
        <v>112</v>
      </c>
      <c r="BP95" s="294" t="s">
        <v>112</v>
      </c>
      <c r="BQ95" s="294" t="s">
        <v>112</v>
      </c>
      <c r="BR95" s="294" t="s">
        <v>112</v>
      </c>
      <c r="BS95" s="294" t="s">
        <v>112</v>
      </c>
      <c r="BT95" s="294" t="s">
        <v>112</v>
      </c>
      <c r="BU95" s="294" t="s">
        <v>112</v>
      </c>
      <c r="BV95" s="294" t="s">
        <v>112</v>
      </c>
      <c r="BW95" s="294" t="s">
        <v>112</v>
      </c>
      <c r="BX95" s="294" t="s">
        <v>112</v>
      </c>
      <c r="BY95" s="294" t="s">
        <v>112</v>
      </c>
      <c r="BZ95" s="294" t="s">
        <v>112</v>
      </c>
      <c r="CA95" s="294" t="s">
        <v>112</v>
      </c>
      <c r="CB95" s="294" t="s">
        <v>112</v>
      </c>
      <c r="CC95" s="294" t="s">
        <v>112</v>
      </c>
      <c r="CD95" s="294" t="s">
        <v>112</v>
      </c>
      <c r="CE95" s="294" t="s">
        <v>112</v>
      </c>
      <c r="CF95" s="294" t="s">
        <v>112</v>
      </c>
      <c r="CG95" s="294" t="s">
        <v>112</v>
      </c>
      <c r="CH95" s="294" t="s">
        <v>112</v>
      </c>
      <c r="CI95" s="294" t="s">
        <v>112</v>
      </c>
      <c r="CJ95" s="294" t="s">
        <v>112</v>
      </c>
      <c r="CK95" s="294" t="s">
        <v>112</v>
      </c>
      <c r="CL95" s="294" t="s">
        <v>112</v>
      </c>
      <c r="CM95" s="294" t="s">
        <v>112</v>
      </c>
      <c r="CN95" s="294" t="s">
        <v>112</v>
      </c>
      <c r="CO95" s="294" t="s">
        <v>112</v>
      </c>
      <c r="CP95" s="294" t="s">
        <v>112</v>
      </c>
      <c r="CQ95" s="294" t="s">
        <v>112</v>
      </c>
      <c r="CR95" s="294" t="s">
        <v>112</v>
      </c>
      <c r="CS95" s="294" t="s">
        <v>112</v>
      </c>
      <c r="CT95" s="294" t="s">
        <v>112</v>
      </c>
      <c r="CU95" s="294" t="s">
        <v>112</v>
      </c>
      <c r="CV95" s="294" t="s">
        <v>112</v>
      </c>
      <c r="CW95" s="294" t="s">
        <v>112</v>
      </c>
      <c r="CX95" s="294" t="s">
        <v>112</v>
      </c>
      <c r="CY95" s="294" t="s">
        <v>112</v>
      </c>
      <c r="CZ95" s="294" t="s">
        <v>112</v>
      </c>
      <c r="DA95" s="294" t="s">
        <v>112</v>
      </c>
      <c r="DB95" s="294" t="s">
        <v>112</v>
      </c>
      <c r="DC95" s="294" t="s">
        <v>112</v>
      </c>
      <c r="DD95" s="294" t="s">
        <v>112</v>
      </c>
    </row>
    <row r="96" spans="1:108" ht="20.25" customHeight="1">
      <c r="A96" s="60" t="s">
        <v>85</v>
      </c>
      <c r="B96" s="47" t="s">
        <v>86</v>
      </c>
      <c r="C96" s="269"/>
      <c r="E96" s="269" t="s">
        <v>112</v>
      </c>
      <c r="F96" s="269" t="s">
        <v>112</v>
      </c>
      <c r="G96" s="269" t="s">
        <v>112</v>
      </c>
      <c r="H96" s="269" t="s">
        <v>112</v>
      </c>
      <c r="I96" s="269" t="s">
        <v>112</v>
      </c>
      <c r="J96" s="269" t="s">
        <v>112</v>
      </c>
      <c r="K96" s="269" t="s">
        <v>112</v>
      </c>
      <c r="L96" s="269" t="s">
        <v>112</v>
      </c>
      <c r="M96" s="269" t="s">
        <v>112</v>
      </c>
      <c r="N96" s="269" t="s">
        <v>112</v>
      </c>
      <c r="O96" s="269" t="s">
        <v>112</v>
      </c>
      <c r="P96" s="269" t="s">
        <v>112</v>
      </c>
      <c r="Q96" s="269" t="s">
        <v>112</v>
      </c>
      <c r="R96" s="269" t="s">
        <v>112</v>
      </c>
      <c r="S96" s="269" t="s">
        <v>112</v>
      </c>
      <c r="T96" s="269" t="s">
        <v>112</v>
      </c>
      <c r="U96" s="269" t="s">
        <v>112</v>
      </c>
      <c r="V96" s="269" t="s">
        <v>112</v>
      </c>
      <c r="W96" s="269" t="s">
        <v>112</v>
      </c>
      <c r="X96" s="269" t="s">
        <v>112</v>
      </c>
      <c r="Y96" s="269" t="s">
        <v>112</v>
      </c>
      <c r="Z96" s="269" t="s">
        <v>112</v>
      </c>
      <c r="AA96" s="269" t="s">
        <v>112</v>
      </c>
      <c r="AB96" s="269" t="s">
        <v>112</v>
      </c>
      <c r="AC96" s="269" t="s">
        <v>112</v>
      </c>
      <c r="AD96" s="269" t="s">
        <v>112</v>
      </c>
      <c r="AE96" s="269" t="s">
        <v>112</v>
      </c>
      <c r="AF96" s="269" t="s">
        <v>112</v>
      </c>
      <c r="AG96" s="269" t="s">
        <v>112</v>
      </c>
      <c r="AH96" s="269" t="s">
        <v>112</v>
      </c>
      <c r="AI96" s="269" t="s">
        <v>112</v>
      </c>
      <c r="AJ96" s="269" t="s">
        <v>112</v>
      </c>
      <c r="AK96" s="269" t="s">
        <v>112</v>
      </c>
      <c r="AL96" s="269" t="s">
        <v>112</v>
      </c>
      <c r="AM96" s="269" t="s">
        <v>112</v>
      </c>
      <c r="AN96" s="269" t="s">
        <v>112</v>
      </c>
      <c r="AO96" s="269" t="s">
        <v>112</v>
      </c>
      <c r="AP96" s="269" t="s">
        <v>112</v>
      </c>
      <c r="AQ96" s="269" t="s">
        <v>112</v>
      </c>
      <c r="AR96" s="269" t="s">
        <v>112</v>
      </c>
      <c r="AS96" s="269" t="s">
        <v>112</v>
      </c>
      <c r="AT96" s="269" t="s">
        <v>112</v>
      </c>
      <c r="AU96" s="269" t="s">
        <v>112</v>
      </c>
      <c r="AV96" s="269" t="s">
        <v>112</v>
      </c>
      <c r="AW96" s="269" t="s">
        <v>112</v>
      </c>
      <c r="AX96" s="269" t="s">
        <v>112</v>
      </c>
      <c r="AY96" s="269" t="s">
        <v>112</v>
      </c>
      <c r="AZ96" s="269" t="s">
        <v>112</v>
      </c>
      <c r="BA96" s="269" t="s">
        <v>112</v>
      </c>
      <c r="BB96" s="269" t="s">
        <v>112</v>
      </c>
      <c r="BC96" s="269" t="s">
        <v>112</v>
      </c>
      <c r="BD96" s="269" t="s">
        <v>112</v>
      </c>
      <c r="BE96" s="269" t="s">
        <v>112</v>
      </c>
      <c r="BF96" s="269" t="s">
        <v>112</v>
      </c>
      <c r="BG96" s="269" t="s">
        <v>112</v>
      </c>
      <c r="BH96" s="269" t="s">
        <v>112</v>
      </c>
      <c r="BI96" s="269" t="s">
        <v>112</v>
      </c>
      <c r="BJ96" s="269" t="s">
        <v>112</v>
      </c>
      <c r="BK96" s="269" t="s">
        <v>112</v>
      </c>
      <c r="BL96" s="269" t="s">
        <v>112</v>
      </c>
      <c r="BM96" s="269" t="s">
        <v>112</v>
      </c>
      <c r="BN96" s="269" t="s">
        <v>112</v>
      </c>
      <c r="BO96" s="269" t="s">
        <v>112</v>
      </c>
      <c r="BP96" s="269" t="s">
        <v>112</v>
      </c>
      <c r="BQ96" s="269" t="s">
        <v>112</v>
      </c>
      <c r="BR96" s="269" t="s">
        <v>112</v>
      </c>
      <c r="BS96" s="269" t="s">
        <v>112</v>
      </c>
      <c r="BT96" s="269" t="s">
        <v>112</v>
      </c>
      <c r="BU96" s="269" t="s">
        <v>112</v>
      </c>
      <c r="BV96" s="269" t="s">
        <v>112</v>
      </c>
      <c r="BW96" s="269" t="s">
        <v>112</v>
      </c>
      <c r="BX96" s="269" t="s">
        <v>112</v>
      </c>
      <c r="BY96" s="269" t="s">
        <v>112</v>
      </c>
      <c r="BZ96" s="269" t="s">
        <v>112</v>
      </c>
      <c r="CA96" s="269" t="s">
        <v>112</v>
      </c>
      <c r="CB96" s="269" t="s">
        <v>112</v>
      </c>
      <c r="CC96" s="269" t="s">
        <v>112</v>
      </c>
      <c r="CD96" s="269" t="s">
        <v>112</v>
      </c>
      <c r="CE96" s="269" t="s">
        <v>112</v>
      </c>
      <c r="CF96" s="269" t="s">
        <v>112</v>
      </c>
      <c r="CG96" s="269" t="s">
        <v>112</v>
      </c>
      <c r="CH96" s="269" t="s">
        <v>112</v>
      </c>
      <c r="CI96" s="269" t="s">
        <v>112</v>
      </c>
      <c r="CJ96" s="269" t="s">
        <v>112</v>
      </c>
      <c r="CK96" s="269" t="s">
        <v>112</v>
      </c>
      <c r="CL96" s="269" t="s">
        <v>112</v>
      </c>
      <c r="CM96" s="269" t="s">
        <v>112</v>
      </c>
      <c r="CN96" s="269" t="s">
        <v>112</v>
      </c>
      <c r="CO96" s="269" t="s">
        <v>112</v>
      </c>
      <c r="CP96" s="269" t="s">
        <v>112</v>
      </c>
      <c r="CQ96" s="269" t="s">
        <v>112</v>
      </c>
      <c r="CR96" s="269" t="s">
        <v>112</v>
      </c>
      <c r="CS96" s="269" t="s">
        <v>112</v>
      </c>
      <c r="CT96" s="269" t="s">
        <v>112</v>
      </c>
      <c r="CU96" s="269" t="s">
        <v>112</v>
      </c>
      <c r="CV96" s="269" t="s">
        <v>112</v>
      </c>
      <c r="CW96" s="269" t="s">
        <v>112</v>
      </c>
      <c r="CX96" s="269" t="s">
        <v>112</v>
      </c>
      <c r="CY96" s="269" t="s">
        <v>112</v>
      </c>
      <c r="CZ96" s="269" t="s">
        <v>112</v>
      </c>
      <c r="DA96" s="269" t="s">
        <v>112</v>
      </c>
      <c r="DB96" s="269" t="s">
        <v>112</v>
      </c>
      <c r="DC96" s="269" t="s">
        <v>112</v>
      </c>
      <c r="DD96" s="269" t="s">
        <v>112</v>
      </c>
    </row>
    <row r="97" spans="1:108" ht="23.25">
      <c r="A97" s="60" t="s">
        <v>87</v>
      </c>
      <c r="B97" s="47" t="s">
        <v>86</v>
      </c>
      <c r="C97" s="269"/>
      <c r="E97" s="269" t="s">
        <v>112</v>
      </c>
      <c r="F97" s="269" t="s">
        <v>112</v>
      </c>
      <c r="G97" s="269" t="s">
        <v>112</v>
      </c>
      <c r="H97" s="269" t="s">
        <v>112</v>
      </c>
      <c r="I97" s="269" t="s">
        <v>112</v>
      </c>
      <c r="J97" s="269" t="s">
        <v>112</v>
      </c>
      <c r="K97" s="269" t="s">
        <v>112</v>
      </c>
      <c r="L97" s="269" t="s">
        <v>112</v>
      </c>
      <c r="M97" s="269" t="s">
        <v>112</v>
      </c>
      <c r="N97" s="269" t="s">
        <v>112</v>
      </c>
      <c r="O97" s="269" t="s">
        <v>112</v>
      </c>
      <c r="P97" s="269" t="s">
        <v>112</v>
      </c>
      <c r="Q97" s="269" t="s">
        <v>112</v>
      </c>
      <c r="R97" s="269" t="s">
        <v>112</v>
      </c>
      <c r="S97" s="269" t="s">
        <v>112</v>
      </c>
      <c r="T97" s="269" t="s">
        <v>112</v>
      </c>
      <c r="U97" s="269" t="s">
        <v>112</v>
      </c>
      <c r="V97" s="269" t="s">
        <v>112</v>
      </c>
      <c r="W97" s="269" t="s">
        <v>112</v>
      </c>
      <c r="X97" s="269" t="s">
        <v>112</v>
      </c>
      <c r="Y97" s="269" t="s">
        <v>112</v>
      </c>
      <c r="Z97" s="269" t="s">
        <v>112</v>
      </c>
      <c r="AA97" s="269" t="s">
        <v>112</v>
      </c>
      <c r="AB97" s="269" t="s">
        <v>112</v>
      </c>
      <c r="AC97" s="269" t="s">
        <v>112</v>
      </c>
      <c r="AD97" s="269" t="s">
        <v>112</v>
      </c>
      <c r="AE97" s="269" t="s">
        <v>112</v>
      </c>
      <c r="AF97" s="269" t="s">
        <v>112</v>
      </c>
      <c r="AG97" s="269" t="s">
        <v>112</v>
      </c>
      <c r="AH97" s="269" t="s">
        <v>112</v>
      </c>
      <c r="AI97" s="269" t="s">
        <v>112</v>
      </c>
      <c r="AJ97" s="269" t="s">
        <v>112</v>
      </c>
      <c r="AK97" s="269" t="s">
        <v>112</v>
      </c>
      <c r="AL97" s="269" t="s">
        <v>112</v>
      </c>
      <c r="AM97" s="269" t="s">
        <v>112</v>
      </c>
      <c r="AN97" s="269" t="s">
        <v>112</v>
      </c>
      <c r="AO97" s="269" t="s">
        <v>112</v>
      </c>
      <c r="AP97" s="269" t="s">
        <v>112</v>
      </c>
      <c r="AQ97" s="269" t="s">
        <v>112</v>
      </c>
      <c r="AR97" s="269" t="s">
        <v>112</v>
      </c>
      <c r="AS97" s="269" t="s">
        <v>112</v>
      </c>
      <c r="AT97" s="269" t="s">
        <v>112</v>
      </c>
      <c r="AU97" s="269" t="s">
        <v>112</v>
      </c>
      <c r="AV97" s="269" t="s">
        <v>112</v>
      </c>
      <c r="AW97" s="269" t="s">
        <v>112</v>
      </c>
      <c r="AX97" s="269" t="s">
        <v>112</v>
      </c>
      <c r="AY97" s="269" t="s">
        <v>112</v>
      </c>
      <c r="AZ97" s="269" t="s">
        <v>112</v>
      </c>
      <c r="BA97" s="269" t="s">
        <v>112</v>
      </c>
      <c r="BB97" s="269" t="s">
        <v>112</v>
      </c>
      <c r="BC97" s="269" t="s">
        <v>112</v>
      </c>
      <c r="BD97" s="269" t="s">
        <v>112</v>
      </c>
      <c r="BE97" s="269" t="s">
        <v>112</v>
      </c>
      <c r="BF97" s="269" t="s">
        <v>112</v>
      </c>
      <c r="BG97" s="269" t="s">
        <v>112</v>
      </c>
      <c r="BH97" s="269" t="s">
        <v>112</v>
      </c>
      <c r="BI97" s="269" t="s">
        <v>112</v>
      </c>
      <c r="BJ97" s="269" t="s">
        <v>112</v>
      </c>
      <c r="BK97" s="269" t="s">
        <v>112</v>
      </c>
      <c r="BL97" s="269" t="s">
        <v>112</v>
      </c>
      <c r="BM97" s="269" t="s">
        <v>112</v>
      </c>
      <c r="BN97" s="269" t="s">
        <v>112</v>
      </c>
      <c r="BO97" s="269" t="s">
        <v>112</v>
      </c>
      <c r="BP97" s="269" t="s">
        <v>112</v>
      </c>
      <c r="BQ97" s="269" t="s">
        <v>112</v>
      </c>
      <c r="BR97" s="269" t="s">
        <v>112</v>
      </c>
      <c r="BS97" s="269" t="s">
        <v>112</v>
      </c>
      <c r="BT97" s="269" t="s">
        <v>112</v>
      </c>
      <c r="BU97" s="269" t="s">
        <v>112</v>
      </c>
      <c r="BV97" s="269" t="s">
        <v>112</v>
      </c>
      <c r="BW97" s="269" t="s">
        <v>112</v>
      </c>
      <c r="BX97" s="269" t="s">
        <v>112</v>
      </c>
      <c r="BY97" s="269" t="s">
        <v>112</v>
      </c>
      <c r="BZ97" s="269" t="s">
        <v>112</v>
      </c>
      <c r="CA97" s="269" t="s">
        <v>112</v>
      </c>
      <c r="CB97" s="269" t="s">
        <v>112</v>
      </c>
      <c r="CC97" s="269" t="s">
        <v>112</v>
      </c>
      <c r="CD97" s="269" t="s">
        <v>112</v>
      </c>
      <c r="CE97" s="269" t="s">
        <v>112</v>
      </c>
      <c r="CF97" s="269" t="s">
        <v>112</v>
      </c>
      <c r="CG97" s="269" t="s">
        <v>112</v>
      </c>
      <c r="CH97" s="269" t="s">
        <v>112</v>
      </c>
      <c r="CI97" s="269" t="s">
        <v>112</v>
      </c>
      <c r="CJ97" s="269" t="s">
        <v>112</v>
      </c>
      <c r="CK97" s="269" t="s">
        <v>112</v>
      </c>
      <c r="CL97" s="269" t="s">
        <v>112</v>
      </c>
      <c r="CM97" s="269" t="s">
        <v>112</v>
      </c>
      <c r="CN97" s="269" t="s">
        <v>112</v>
      </c>
      <c r="CO97" s="269" t="s">
        <v>112</v>
      </c>
      <c r="CP97" s="269" t="s">
        <v>112</v>
      </c>
      <c r="CQ97" s="269" t="s">
        <v>112</v>
      </c>
      <c r="CR97" s="269" t="s">
        <v>112</v>
      </c>
      <c r="CS97" s="269" t="s">
        <v>112</v>
      </c>
      <c r="CT97" s="269" t="s">
        <v>112</v>
      </c>
      <c r="CU97" s="269" t="s">
        <v>112</v>
      </c>
      <c r="CV97" s="269" t="s">
        <v>112</v>
      </c>
      <c r="CW97" s="269" t="s">
        <v>112</v>
      </c>
      <c r="CX97" s="269" t="s">
        <v>112</v>
      </c>
      <c r="CY97" s="269" t="s">
        <v>112</v>
      </c>
      <c r="CZ97" s="269" t="s">
        <v>112</v>
      </c>
      <c r="DA97" s="269" t="s">
        <v>112</v>
      </c>
      <c r="DB97" s="269" t="s">
        <v>112</v>
      </c>
      <c r="DC97" s="269" t="s">
        <v>112</v>
      </c>
      <c r="DD97" s="269" t="s">
        <v>112</v>
      </c>
    </row>
    <row r="98" spans="1:108">
      <c r="A98" s="48"/>
      <c r="B98" s="27" t="s">
        <v>18</v>
      </c>
      <c r="C98" s="272"/>
      <c r="E98" s="272"/>
      <c r="F98" s="272"/>
      <c r="G98" s="272"/>
      <c r="H98" s="272"/>
      <c r="I98" s="272"/>
      <c r="J98" s="272"/>
      <c r="K98" s="272"/>
      <c r="L98" s="272"/>
      <c r="M98" s="272"/>
      <c r="N98" s="272"/>
      <c r="O98" s="272"/>
      <c r="P98" s="272"/>
      <c r="Q98" s="272"/>
      <c r="R98" s="272"/>
      <c r="S98" s="272"/>
      <c r="T98" s="272"/>
      <c r="U98" s="272"/>
      <c r="V98" s="272"/>
      <c r="W98" s="272"/>
      <c r="X98" s="272"/>
      <c r="Y98" s="272"/>
      <c r="Z98" s="272"/>
      <c r="AA98" s="272"/>
      <c r="AB98" s="272"/>
      <c r="AC98" s="272"/>
      <c r="AD98" s="272"/>
      <c r="AE98" s="272"/>
      <c r="AF98" s="272"/>
      <c r="AG98" s="272"/>
      <c r="AH98" s="272"/>
      <c r="AI98" s="272"/>
      <c r="AJ98" s="272"/>
      <c r="AK98" s="272"/>
      <c r="AL98" s="272"/>
      <c r="AM98" s="272"/>
      <c r="AN98" s="272"/>
      <c r="AO98" s="272"/>
      <c r="AP98" s="272"/>
      <c r="AQ98" s="272"/>
      <c r="AR98" s="272"/>
      <c r="AS98" s="272"/>
      <c r="AT98" s="272"/>
      <c r="AU98" s="272"/>
      <c r="AV98" s="272"/>
      <c r="AW98" s="272"/>
      <c r="AX98" s="272"/>
      <c r="AY98" s="272"/>
      <c r="AZ98" s="272"/>
      <c r="BA98" s="272"/>
      <c r="BB98" s="272"/>
      <c r="BC98" s="272"/>
      <c r="BD98" s="272"/>
      <c r="BE98" s="272"/>
      <c r="BF98" s="272"/>
      <c r="BG98" s="272"/>
      <c r="BH98" s="272"/>
      <c r="BI98" s="272"/>
      <c r="BJ98" s="272"/>
      <c r="BK98" s="272"/>
      <c r="BL98" s="272"/>
      <c r="BM98" s="272"/>
      <c r="BN98" s="272"/>
      <c r="BO98" s="272"/>
      <c r="BP98" s="272"/>
      <c r="BQ98" s="272"/>
      <c r="BR98" s="272"/>
      <c r="BS98" s="272"/>
      <c r="BT98" s="272"/>
      <c r="BU98" s="272"/>
      <c r="BV98" s="272"/>
      <c r="BW98" s="272"/>
      <c r="BX98" s="272"/>
      <c r="BY98" s="272"/>
      <c r="BZ98" s="272"/>
      <c r="CA98" s="272"/>
      <c r="CB98" s="272"/>
      <c r="CC98" s="272"/>
      <c r="CD98" s="272"/>
      <c r="CE98" s="272"/>
      <c r="CF98" s="272"/>
      <c r="CG98" s="272"/>
      <c r="CH98" s="272"/>
      <c r="CI98" s="272"/>
      <c r="CJ98" s="272"/>
      <c r="CK98" s="272"/>
      <c r="CL98" s="272"/>
      <c r="CM98" s="272"/>
      <c r="CN98" s="272"/>
      <c r="CO98" s="272"/>
      <c r="CP98" s="272"/>
      <c r="CQ98" s="272"/>
      <c r="CR98" s="272"/>
      <c r="CS98" s="272"/>
      <c r="CT98" s="272"/>
      <c r="CU98" s="272"/>
      <c r="CV98" s="272"/>
      <c r="CW98" s="272"/>
      <c r="CX98" s="272"/>
      <c r="CY98" s="272"/>
      <c r="CZ98" s="272"/>
      <c r="DA98" s="272"/>
      <c r="DB98" s="272"/>
      <c r="DC98" s="272"/>
      <c r="DD98" s="272"/>
    </row>
    <row r="99" spans="1:108" ht="15.75" thickBot="1">
      <c r="A99" s="5" t="s">
        <v>88</v>
      </c>
      <c r="B99" s="45" t="s">
        <v>18</v>
      </c>
      <c r="C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c r="AR99" s="138"/>
      <c r="AS99" s="138"/>
      <c r="AT99" s="138"/>
      <c r="AU99" s="138"/>
      <c r="AV99" s="138"/>
      <c r="AW99" s="138"/>
      <c r="AX99" s="138"/>
      <c r="AY99" s="138"/>
      <c r="AZ99" s="138"/>
      <c r="BA99" s="138"/>
      <c r="BB99" s="138"/>
      <c r="BC99" s="138"/>
      <c r="BD99" s="138"/>
      <c r="BE99" s="138"/>
      <c r="BF99" s="138"/>
      <c r="BG99" s="138"/>
      <c r="BH99" s="138"/>
      <c r="BI99" s="138"/>
      <c r="BJ99" s="138"/>
      <c r="BK99" s="138"/>
      <c r="BL99" s="138"/>
      <c r="BM99" s="138"/>
      <c r="BN99" s="138"/>
      <c r="BO99" s="138"/>
      <c r="BP99" s="138"/>
      <c r="BQ99" s="138"/>
      <c r="BR99" s="138"/>
      <c r="BS99" s="138"/>
      <c r="BT99" s="138"/>
      <c r="BU99" s="138"/>
      <c r="BV99" s="138"/>
      <c r="BW99" s="138"/>
      <c r="BX99" s="138"/>
      <c r="BY99" s="138"/>
      <c r="BZ99" s="138"/>
      <c r="CA99" s="138"/>
      <c r="CB99" s="138"/>
      <c r="CC99" s="138"/>
      <c r="CD99" s="138"/>
      <c r="CE99" s="138"/>
      <c r="CF99" s="138"/>
      <c r="CG99" s="138"/>
      <c r="CH99" s="138"/>
      <c r="CI99" s="138"/>
      <c r="CJ99" s="138"/>
      <c r="CK99" s="138"/>
      <c r="CL99" s="138"/>
      <c r="CM99" s="138"/>
      <c r="CN99" s="138"/>
      <c r="CO99" s="138"/>
      <c r="CP99" s="138"/>
      <c r="CQ99" s="138"/>
      <c r="CR99" s="138"/>
      <c r="CS99" s="138"/>
      <c r="CT99" s="138"/>
      <c r="CU99" s="138"/>
      <c r="CV99" s="138"/>
      <c r="CW99" s="138"/>
      <c r="CX99" s="138"/>
      <c r="CY99" s="138"/>
      <c r="CZ99" s="138"/>
      <c r="DA99" s="138"/>
      <c r="DB99" s="138"/>
      <c r="DC99" s="138"/>
      <c r="DD99" s="138"/>
    </row>
    <row r="100" spans="1:108" ht="24" thickBot="1">
      <c r="A100" s="49" t="s">
        <v>89</v>
      </c>
      <c r="B100" s="50" t="s">
        <v>90</v>
      </c>
      <c r="C100" s="286"/>
      <c r="E100" s="77" t="s">
        <v>113</v>
      </c>
      <c r="F100" s="77" t="s">
        <v>113</v>
      </c>
      <c r="G100" s="77" t="s">
        <v>113</v>
      </c>
      <c r="H100" s="77" t="s">
        <v>15</v>
      </c>
      <c r="I100" s="77" t="s">
        <v>113</v>
      </c>
      <c r="J100" s="77" t="s">
        <v>113</v>
      </c>
      <c r="K100" s="77" t="s">
        <v>113</v>
      </c>
      <c r="L100" s="77" t="s">
        <v>113</v>
      </c>
      <c r="M100" s="77" t="s">
        <v>15</v>
      </c>
      <c r="N100" s="77" t="s">
        <v>15</v>
      </c>
      <c r="O100" s="77" t="s">
        <v>15</v>
      </c>
      <c r="P100" s="77" t="s">
        <v>15</v>
      </c>
      <c r="Q100" s="77" t="s">
        <v>113</v>
      </c>
      <c r="R100" s="77" t="s">
        <v>113</v>
      </c>
      <c r="S100" s="77" t="s">
        <v>113</v>
      </c>
      <c r="T100" s="77" t="s">
        <v>113</v>
      </c>
      <c r="U100" s="77" t="s">
        <v>113</v>
      </c>
      <c r="V100" s="77" t="s">
        <v>113</v>
      </c>
      <c r="W100" s="77" t="s">
        <v>113</v>
      </c>
      <c r="X100" s="77" t="s">
        <v>15</v>
      </c>
      <c r="Y100" s="77" t="s">
        <v>15</v>
      </c>
      <c r="Z100" s="77" t="s">
        <v>15</v>
      </c>
      <c r="AA100" s="77" t="s">
        <v>15</v>
      </c>
      <c r="AB100" s="77" t="s">
        <v>15</v>
      </c>
      <c r="AC100" s="77" t="s">
        <v>15</v>
      </c>
      <c r="AD100" s="77" t="s">
        <v>15</v>
      </c>
      <c r="AE100" s="77" t="s">
        <v>15</v>
      </c>
      <c r="AF100" s="77" t="s">
        <v>15</v>
      </c>
      <c r="AG100" s="77" t="s">
        <v>15</v>
      </c>
      <c r="AH100" s="77" t="s">
        <v>15</v>
      </c>
      <c r="AI100" s="77" t="s">
        <v>15</v>
      </c>
      <c r="AJ100" s="77" t="s">
        <v>15</v>
      </c>
      <c r="AK100" s="77" t="s">
        <v>15</v>
      </c>
      <c r="AL100" s="77" t="s">
        <v>15</v>
      </c>
      <c r="AM100" s="77" t="s">
        <v>15</v>
      </c>
      <c r="AN100" s="77" t="s">
        <v>15</v>
      </c>
      <c r="AO100" s="77" t="s">
        <v>15</v>
      </c>
      <c r="AP100" s="77" t="s">
        <v>15</v>
      </c>
      <c r="AQ100" s="77" t="s">
        <v>15</v>
      </c>
      <c r="AR100" s="77" t="s">
        <v>15</v>
      </c>
      <c r="AS100" s="77" t="s">
        <v>15</v>
      </c>
      <c r="AT100" s="77" t="s">
        <v>15</v>
      </c>
      <c r="AU100" s="77" t="s">
        <v>15</v>
      </c>
      <c r="AV100" s="77" t="s">
        <v>15</v>
      </c>
      <c r="AW100" s="77" t="s">
        <v>15</v>
      </c>
      <c r="AX100" s="77" t="s">
        <v>15</v>
      </c>
      <c r="AY100" s="77" t="s">
        <v>15</v>
      </c>
      <c r="AZ100" s="77" t="s">
        <v>15</v>
      </c>
      <c r="BA100" s="77" t="s">
        <v>15</v>
      </c>
      <c r="BB100" s="77" t="s">
        <v>15</v>
      </c>
      <c r="BC100" s="77" t="s">
        <v>15</v>
      </c>
      <c r="BD100" s="77" t="s">
        <v>15</v>
      </c>
      <c r="BE100" s="77" t="s">
        <v>15</v>
      </c>
      <c r="BF100" s="77" t="s">
        <v>15</v>
      </c>
      <c r="BG100" s="77" t="s">
        <v>15</v>
      </c>
      <c r="BH100" s="77" t="s">
        <v>15</v>
      </c>
      <c r="BI100" s="77" t="s">
        <v>15</v>
      </c>
      <c r="BJ100" s="77" t="s">
        <v>15</v>
      </c>
      <c r="BK100" s="77" t="s">
        <v>15</v>
      </c>
      <c r="BL100" s="77" t="s">
        <v>15</v>
      </c>
      <c r="BM100" s="77" t="s">
        <v>15</v>
      </c>
      <c r="BN100" s="77" t="s">
        <v>15</v>
      </c>
      <c r="BO100" s="77" t="s">
        <v>15</v>
      </c>
      <c r="BP100" s="77" t="s">
        <v>15</v>
      </c>
      <c r="BQ100" s="77" t="s">
        <v>15</v>
      </c>
      <c r="BR100" s="77" t="s">
        <v>15</v>
      </c>
      <c r="BS100" s="77" t="s">
        <v>15</v>
      </c>
      <c r="BT100" s="77" t="s">
        <v>15</v>
      </c>
      <c r="BU100" s="77" t="s">
        <v>15</v>
      </c>
      <c r="BV100" s="77" t="s">
        <v>15</v>
      </c>
      <c r="BW100" s="77" t="s">
        <v>15</v>
      </c>
      <c r="BX100" s="77" t="s">
        <v>15</v>
      </c>
      <c r="BY100" s="77" t="s">
        <v>15</v>
      </c>
      <c r="BZ100" s="77" t="s">
        <v>15</v>
      </c>
      <c r="CA100" s="77" t="s">
        <v>15</v>
      </c>
      <c r="CB100" s="77" t="s">
        <v>15</v>
      </c>
      <c r="CC100" s="77" t="s">
        <v>15</v>
      </c>
      <c r="CD100" s="77" t="s">
        <v>15</v>
      </c>
      <c r="CE100" s="77" t="s">
        <v>15</v>
      </c>
      <c r="CF100" s="77" t="s">
        <v>15</v>
      </c>
      <c r="CG100" s="77" t="s">
        <v>15</v>
      </c>
      <c r="CH100" s="77" t="s">
        <v>15</v>
      </c>
      <c r="CI100" s="77" t="s">
        <v>15</v>
      </c>
      <c r="CJ100" s="77" t="s">
        <v>15</v>
      </c>
      <c r="CK100" s="77" t="s">
        <v>15</v>
      </c>
      <c r="CL100" s="77" t="s">
        <v>15</v>
      </c>
      <c r="CM100" s="77" t="s">
        <v>15</v>
      </c>
      <c r="CN100" s="77" t="s">
        <v>15</v>
      </c>
      <c r="CO100" s="77" t="s">
        <v>15</v>
      </c>
      <c r="CP100" s="77" t="s">
        <v>15</v>
      </c>
      <c r="CQ100" s="77" t="s">
        <v>15</v>
      </c>
      <c r="CR100" s="77" t="s">
        <v>15</v>
      </c>
      <c r="CS100" s="77" t="s">
        <v>15</v>
      </c>
      <c r="CT100" s="77" t="s">
        <v>15</v>
      </c>
      <c r="CU100" s="77" t="s">
        <v>15</v>
      </c>
      <c r="CV100" s="77" t="s">
        <v>15</v>
      </c>
      <c r="CW100" s="77" t="s">
        <v>15</v>
      </c>
      <c r="CX100" s="77" t="s">
        <v>15</v>
      </c>
      <c r="CY100" s="77" t="s">
        <v>15</v>
      </c>
      <c r="CZ100" s="77" t="s">
        <v>15</v>
      </c>
      <c r="DA100" s="77" t="s">
        <v>15</v>
      </c>
      <c r="DB100" s="77" t="s">
        <v>15</v>
      </c>
      <c r="DC100" s="77" t="s">
        <v>15</v>
      </c>
      <c r="DD100" s="77" t="s">
        <v>15</v>
      </c>
    </row>
    <row r="101" spans="1:108" ht="24" thickBot="1">
      <c r="A101" s="9" t="s">
        <v>91</v>
      </c>
      <c r="B101" s="10" t="s">
        <v>90</v>
      </c>
      <c r="C101" s="286"/>
      <c r="E101" s="286" t="s">
        <v>113</v>
      </c>
      <c r="F101" s="286" t="s">
        <v>113</v>
      </c>
      <c r="G101" s="286" t="s">
        <v>113</v>
      </c>
      <c r="H101" s="286" t="s">
        <v>15</v>
      </c>
      <c r="I101" s="77" t="s">
        <v>113</v>
      </c>
      <c r="J101" s="286" t="s">
        <v>113</v>
      </c>
      <c r="K101" s="77" t="s">
        <v>113</v>
      </c>
      <c r="L101" s="286" t="s">
        <v>113</v>
      </c>
      <c r="M101" s="286" t="s">
        <v>15</v>
      </c>
      <c r="N101" s="286" t="s">
        <v>15</v>
      </c>
      <c r="O101" s="286" t="s">
        <v>15</v>
      </c>
      <c r="P101" s="286" t="s">
        <v>15</v>
      </c>
      <c r="Q101" s="286" t="s">
        <v>113</v>
      </c>
      <c r="R101" s="286" t="s">
        <v>113</v>
      </c>
      <c r="S101" s="286" t="s">
        <v>113</v>
      </c>
      <c r="T101" s="286" t="s">
        <v>113</v>
      </c>
      <c r="U101" s="286" t="s">
        <v>113</v>
      </c>
      <c r="V101" s="286" t="s">
        <v>113</v>
      </c>
      <c r="W101" s="286" t="s">
        <v>113</v>
      </c>
      <c r="X101" s="286" t="s">
        <v>15</v>
      </c>
      <c r="Y101" s="286" t="s">
        <v>15</v>
      </c>
      <c r="Z101" s="286" t="s">
        <v>15</v>
      </c>
      <c r="AA101" s="286" t="s">
        <v>15</v>
      </c>
      <c r="AB101" s="286" t="s">
        <v>15</v>
      </c>
      <c r="AC101" s="286" t="s">
        <v>15</v>
      </c>
      <c r="AD101" s="286" t="s">
        <v>15</v>
      </c>
      <c r="AE101" s="286" t="s">
        <v>15</v>
      </c>
      <c r="AF101" s="286" t="s">
        <v>15</v>
      </c>
      <c r="AG101" s="286" t="s">
        <v>15</v>
      </c>
      <c r="AH101" s="286" t="s">
        <v>15</v>
      </c>
      <c r="AI101" s="286" t="s">
        <v>15</v>
      </c>
      <c r="AJ101" s="286" t="s">
        <v>15</v>
      </c>
      <c r="AK101" s="286" t="s">
        <v>15</v>
      </c>
      <c r="AL101" s="286" t="s">
        <v>15</v>
      </c>
      <c r="AM101" s="286" t="s">
        <v>15</v>
      </c>
      <c r="AN101" s="286" t="s">
        <v>15</v>
      </c>
      <c r="AO101" s="286" t="s">
        <v>15</v>
      </c>
      <c r="AP101" s="286" t="s">
        <v>15</v>
      </c>
      <c r="AQ101" s="286" t="s">
        <v>15</v>
      </c>
      <c r="AR101" s="286" t="s">
        <v>15</v>
      </c>
      <c r="AS101" s="286" t="s">
        <v>15</v>
      </c>
      <c r="AT101" s="286" t="s">
        <v>15</v>
      </c>
      <c r="AU101" s="286" t="s">
        <v>15</v>
      </c>
      <c r="AV101" s="286" t="s">
        <v>15</v>
      </c>
      <c r="AW101" s="286" t="s">
        <v>15</v>
      </c>
      <c r="AX101" s="286" t="s">
        <v>15</v>
      </c>
      <c r="AY101" s="286" t="s">
        <v>15</v>
      </c>
      <c r="AZ101" s="286" t="s">
        <v>15</v>
      </c>
      <c r="BA101" s="286" t="s">
        <v>15</v>
      </c>
      <c r="BB101" s="286" t="s">
        <v>15</v>
      </c>
      <c r="BC101" s="286" t="s">
        <v>15</v>
      </c>
      <c r="BD101" s="286" t="s">
        <v>15</v>
      </c>
      <c r="BE101" s="286" t="s">
        <v>15</v>
      </c>
      <c r="BF101" s="286" t="s">
        <v>15</v>
      </c>
      <c r="BG101" s="286" t="s">
        <v>15</v>
      </c>
      <c r="BH101" s="286" t="s">
        <v>15</v>
      </c>
      <c r="BI101" s="286" t="s">
        <v>15</v>
      </c>
      <c r="BJ101" s="286" t="s">
        <v>15</v>
      </c>
      <c r="BK101" s="286" t="s">
        <v>15</v>
      </c>
      <c r="BL101" s="286" t="s">
        <v>15</v>
      </c>
      <c r="BM101" s="286" t="s">
        <v>15</v>
      </c>
      <c r="BN101" s="286" t="s">
        <v>15</v>
      </c>
      <c r="BO101" s="286" t="s">
        <v>15</v>
      </c>
      <c r="BP101" s="286" t="s">
        <v>15</v>
      </c>
      <c r="BQ101" s="286" t="s">
        <v>15</v>
      </c>
      <c r="BR101" s="286" t="s">
        <v>15</v>
      </c>
      <c r="BS101" s="286" t="s">
        <v>15</v>
      </c>
      <c r="BT101" s="286" t="s">
        <v>15</v>
      </c>
      <c r="BU101" s="286" t="s">
        <v>15</v>
      </c>
      <c r="BV101" s="286" t="s">
        <v>15</v>
      </c>
      <c r="BW101" s="286" t="s">
        <v>15</v>
      </c>
      <c r="BX101" s="286" t="s">
        <v>15</v>
      </c>
      <c r="BY101" s="286" t="s">
        <v>15</v>
      </c>
      <c r="BZ101" s="286" t="s">
        <v>15</v>
      </c>
      <c r="CA101" s="286" t="s">
        <v>15</v>
      </c>
      <c r="CB101" s="286" t="s">
        <v>15</v>
      </c>
      <c r="CC101" s="286" t="s">
        <v>15</v>
      </c>
      <c r="CD101" s="286" t="s">
        <v>15</v>
      </c>
      <c r="CE101" s="286" t="s">
        <v>15</v>
      </c>
      <c r="CF101" s="286" t="s">
        <v>15</v>
      </c>
      <c r="CG101" s="286" t="s">
        <v>15</v>
      </c>
      <c r="CH101" s="286" t="s">
        <v>15</v>
      </c>
      <c r="CI101" s="286" t="s">
        <v>15</v>
      </c>
      <c r="CJ101" s="286" t="s">
        <v>15</v>
      </c>
      <c r="CK101" s="286" t="s">
        <v>15</v>
      </c>
      <c r="CL101" s="286" t="s">
        <v>15</v>
      </c>
      <c r="CM101" s="286" t="s">
        <v>15</v>
      </c>
      <c r="CN101" s="286" t="s">
        <v>15</v>
      </c>
      <c r="CO101" s="286" t="s">
        <v>15</v>
      </c>
      <c r="CP101" s="286" t="s">
        <v>15</v>
      </c>
      <c r="CQ101" s="286" t="s">
        <v>15</v>
      </c>
      <c r="CR101" s="286" t="s">
        <v>15</v>
      </c>
      <c r="CS101" s="286" t="s">
        <v>15</v>
      </c>
      <c r="CT101" s="286" t="s">
        <v>15</v>
      </c>
      <c r="CU101" s="286" t="s">
        <v>15</v>
      </c>
      <c r="CV101" s="286" t="s">
        <v>15</v>
      </c>
      <c r="CW101" s="286" t="s">
        <v>15</v>
      </c>
      <c r="CX101" s="286" t="s">
        <v>15</v>
      </c>
      <c r="CY101" s="286" t="s">
        <v>15</v>
      </c>
      <c r="CZ101" s="286" t="s">
        <v>15</v>
      </c>
      <c r="DA101" s="286" t="s">
        <v>15</v>
      </c>
      <c r="DB101" s="286" t="s">
        <v>15</v>
      </c>
      <c r="DC101" s="286" t="s">
        <v>15</v>
      </c>
      <c r="DD101" s="286" t="s">
        <v>15</v>
      </c>
    </row>
    <row r="102" spans="1:108" ht="25.5" thickBot="1">
      <c r="A102" s="51" t="s">
        <v>92</v>
      </c>
      <c r="B102" s="10" t="s">
        <v>90</v>
      </c>
      <c r="C102" s="286"/>
      <c r="E102" s="286" t="s">
        <v>113</v>
      </c>
      <c r="F102" s="286" t="s">
        <v>113</v>
      </c>
      <c r="G102" s="286" t="s">
        <v>113</v>
      </c>
      <c r="H102" s="286" t="s">
        <v>15</v>
      </c>
      <c r="I102" s="77" t="s">
        <v>113</v>
      </c>
      <c r="J102" s="286" t="s">
        <v>113</v>
      </c>
      <c r="K102" s="77" t="s">
        <v>113</v>
      </c>
      <c r="L102" s="286" t="s">
        <v>113</v>
      </c>
      <c r="M102" s="286" t="s">
        <v>15</v>
      </c>
      <c r="N102" s="286" t="s">
        <v>15</v>
      </c>
      <c r="O102" s="286" t="s">
        <v>15</v>
      </c>
      <c r="P102" s="286" t="s">
        <v>15</v>
      </c>
      <c r="Q102" s="286" t="s">
        <v>113</v>
      </c>
      <c r="R102" s="286" t="s">
        <v>113</v>
      </c>
      <c r="S102" s="286" t="s">
        <v>113</v>
      </c>
      <c r="T102" s="286" t="s">
        <v>113</v>
      </c>
      <c r="U102" s="286" t="s">
        <v>113</v>
      </c>
      <c r="V102" s="286" t="s">
        <v>113</v>
      </c>
      <c r="W102" s="286" t="s">
        <v>113</v>
      </c>
      <c r="X102" s="286" t="s">
        <v>15</v>
      </c>
      <c r="Y102" s="286" t="s">
        <v>15</v>
      </c>
      <c r="Z102" s="286" t="s">
        <v>15</v>
      </c>
      <c r="AA102" s="286" t="s">
        <v>15</v>
      </c>
      <c r="AB102" s="286" t="s">
        <v>15</v>
      </c>
      <c r="AC102" s="286" t="s">
        <v>15</v>
      </c>
      <c r="AD102" s="286" t="s">
        <v>15</v>
      </c>
      <c r="AE102" s="286" t="s">
        <v>15</v>
      </c>
      <c r="AF102" s="286" t="s">
        <v>15</v>
      </c>
      <c r="AG102" s="286" t="s">
        <v>15</v>
      </c>
      <c r="AH102" s="286" t="s">
        <v>15</v>
      </c>
      <c r="AI102" s="286" t="s">
        <v>15</v>
      </c>
      <c r="AJ102" s="286" t="s">
        <v>15</v>
      </c>
      <c r="AK102" s="286" t="s">
        <v>15</v>
      </c>
      <c r="AL102" s="286" t="s">
        <v>15</v>
      </c>
      <c r="AM102" s="286" t="s">
        <v>15</v>
      </c>
      <c r="AN102" s="286" t="s">
        <v>15</v>
      </c>
      <c r="AO102" s="286" t="s">
        <v>15</v>
      </c>
      <c r="AP102" s="286" t="s">
        <v>15</v>
      </c>
      <c r="AQ102" s="286" t="s">
        <v>15</v>
      </c>
      <c r="AR102" s="286" t="s">
        <v>15</v>
      </c>
      <c r="AS102" s="286" t="s">
        <v>15</v>
      </c>
      <c r="AT102" s="286" t="s">
        <v>15</v>
      </c>
      <c r="AU102" s="286" t="s">
        <v>15</v>
      </c>
      <c r="AV102" s="286" t="s">
        <v>15</v>
      </c>
      <c r="AW102" s="286" t="s">
        <v>15</v>
      </c>
      <c r="AX102" s="286" t="s">
        <v>15</v>
      </c>
      <c r="AY102" s="286" t="s">
        <v>15</v>
      </c>
      <c r="AZ102" s="286" t="s">
        <v>15</v>
      </c>
      <c r="BA102" s="286" t="s">
        <v>15</v>
      </c>
      <c r="BB102" s="286" t="s">
        <v>15</v>
      </c>
      <c r="BC102" s="286" t="s">
        <v>15</v>
      </c>
      <c r="BD102" s="286" t="s">
        <v>15</v>
      </c>
      <c r="BE102" s="286" t="s">
        <v>15</v>
      </c>
      <c r="BF102" s="286" t="s">
        <v>15</v>
      </c>
      <c r="BG102" s="286" t="s">
        <v>15</v>
      </c>
      <c r="BH102" s="286" t="s">
        <v>15</v>
      </c>
      <c r="BI102" s="286" t="s">
        <v>15</v>
      </c>
      <c r="BJ102" s="286" t="s">
        <v>15</v>
      </c>
      <c r="BK102" s="286" t="s">
        <v>15</v>
      </c>
      <c r="BL102" s="286" t="s">
        <v>15</v>
      </c>
      <c r="BM102" s="286" t="s">
        <v>15</v>
      </c>
      <c r="BN102" s="286" t="s">
        <v>15</v>
      </c>
      <c r="BO102" s="286" t="s">
        <v>15</v>
      </c>
      <c r="BP102" s="286" t="s">
        <v>15</v>
      </c>
      <c r="BQ102" s="286" t="s">
        <v>15</v>
      </c>
      <c r="BR102" s="286" t="s">
        <v>15</v>
      </c>
      <c r="BS102" s="286" t="s">
        <v>15</v>
      </c>
      <c r="BT102" s="286" t="s">
        <v>15</v>
      </c>
      <c r="BU102" s="286" t="s">
        <v>15</v>
      </c>
      <c r="BV102" s="286" t="s">
        <v>15</v>
      </c>
      <c r="BW102" s="286" t="s">
        <v>15</v>
      </c>
      <c r="BX102" s="286" t="s">
        <v>15</v>
      </c>
      <c r="BY102" s="286" t="s">
        <v>15</v>
      </c>
      <c r="BZ102" s="286" t="s">
        <v>15</v>
      </c>
      <c r="CA102" s="286" t="s">
        <v>15</v>
      </c>
      <c r="CB102" s="286" t="s">
        <v>15</v>
      </c>
      <c r="CC102" s="286" t="s">
        <v>15</v>
      </c>
      <c r="CD102" s="286" t="s">
        <v>15</v>
      </c>
      <c r="CE102" s="286" t="s">
        <v>15</v>
      </c>
      <c r="CF102" s="286" t="s">
        <v>15</v>
      </c>
      <c r="CG102" s="286" t="s">
        <v>15</v>
      </c>
      <c r="CH102" s="286" t="s">
        <v>15</v>
      </c>
      <c r="CI102" s="286" t="s">
        <v>15</v>
      </c>
      <c r="CJ102" s="286" t="s">
        <v>15</v>
      </c>
      <c r="CK102" s="286" t="s">
        <v>15</v>
      </c>
      <c r="CL102" s="286" t="s">
        <v>15</v>
      </c>
      <c r="CM102" s="286" t="s">
        <v>15</v>
      </c>
      <c r="CN102" s="286" t="s">
        <v>15</v>
      </c>
      <c r="CO102" s="286" t="s">
        <v>15</v>
      </c>
      <c r="CP102" s="286" t="s">
        <v>15</v>
      </c>
      <c r="CQ102" s="286" t="s">
        <v>15</v>
      </c>
      <c r="CR102" s="286" t="s">
        <v>15</v>
      </c>
      <c r="CS102" s="286" t="s">
        <v>15</v>
      </c>
      <c r="CT102" s="286" t="s">
        <v>15</v>
      </c>
      <c r="CU102" s="286" t="s">
        <v>15</v>
      </c>
      <c r="CV102" s="286" t="s">
        <v>15</v>
      </c>
      <c r="CW102" s="286" t="s">
        <v>15</v>
      </c>
      <c r="CX102" s="286" t="s">
        <v>15</v>
      </c>
      <c r="CY102" s="286" t="s">
        <v>15</v>
      </c>
      <c r="CZ102" s="286" t="s">
        <v>15</v>
      </c>
      <c r="DA102" s="286" t="s">
        <v>15</v>
      </c>
      <c r="DB102" s="286" t="s">
        <v>15</v>
      </c>
      <c r="DC102" s="286" t="s">
        <v>15</v>
      </c>
      <c r="DD102" s="286" t="s">
        <v>15</v>
      </c>
    </row>
    <row r="103" spans="1:108" ht="23.25">
      <c r="A103" s="46" t="s">
        <v>93</v>
      </c>
      <c r="B103" s="10" t="s">
        <v>90</v>
      </c>
      <c r="C103" s="286"/>
      <c r="E103" s="286" t="s">
        <v>113</v>
      </c>
      <c r="F103" s="286" t="s">
        <v>113</v>
      </c>
      <c r="G103" s="286" t="s">
        <v>15</v>
      </c>
      <c r="H103" s="286" t="s">
        <v>113</v>
      </c>
      <c r="I103" s="286" t="s">
        <v>15</v>
      </c>
      <c r="J103" s="286" t="s">
        <v>113</v>
      </c>
      <c r="K103" s="77" t="s">
        <v>113</v>
      </c>
      <c r="L103" s="286" t="s">
        <v>15</v>
      </c>
      <c r="M103" s="286" t="s">
        <v>15</v>
      </c>
      <c r="N103" s="286" t="s">
        <v>15</v>
      </c>
      <c r="O103" s="286" t="s">
        <v>15</v>
      </c>
      <c r="P103" s="286" t="s">
        <v>15</v>
      </c>
      <c r="Q103" s="286" t="s">
        <v>15</v>
      </c>
      <c r="R103" s="286" t="s">
        <v>15</v>
      </c>
      <c r="S103" s="286" t="s">
        <v>15</v>
      </c>
      <c r="T103" s="286" t="s">
        <v>15</v>
      </c>
      <c r="U103" s="286" t="s">
        <v>15</v>
      </c>
      <c r="V103" s="286" t="s">
        <v>15</v>
      </c>
      <c r="W103" s="286" t="s">
        <v>15</v>
      </c>
      <c r="X103" s="286" t="s">
        <v>15</v>
      </c>
      <c r="Y103" s="286" t="s">
        <v>15</v>
      </c>
      <c r="Z103" s="286" t="s">
        <v>15</v>
      </c>
      <c r="AA103" s="286" t="s">
        <v>15</v>
      </c>
      <c r="AB103" s="286" t="s">
        <v>15</v>
      </c>
      <c r="AC103" s="286" t="s">
        <v>15</v>
      </c>
      <c r="AD103" s="286" t="s">
        <v>15</v>
      </c>
      <c r="AE103" s="286" t="s">
        <v>15</v>
      </c>
      <c r="AF103" s="286" t="s">
        <v>15</v>
      </c>
      <c r="AG103" s="286" t="s">
        <v>15</v>
      </c>
      <c r="AH103" s="286" t="s">
        <v>15</v>
      </c>
      <c r="AI103" s="286" t="s">
        <v>15</v>
      </c>
      <c r="AJ103" s="286" t="s">
        <v>15</v>
      </c>
      <c r="AK103" s="286" t="s">
        <v>15</v>
      </c>
      <c r="AL103" s="286" t="s">
        <v>15</v>
      </c>
      <c r="AM103" s="286" t="s">
        <v>15</v>
      </c>
      <c r="AN103" s="286" t="s">
        <v>15</v>
      </c>
      <c r="AO103" s="286" t="s">
        <v>15</v>
      </c>
      <c r="AP103" s="286" t="s">
        <v>15</v>
      </c>
      <c r="AQ103" s="286" t="s">
        <v>15</v>
      </c>
      <c r="AR103" s="286" t="s">
        <v>15</v>
      </c>
      <c r="AS103" s="286" t="s">
        <v>15</v>
      </c>
      <c r="AT103" s="286" t="s">
        <v>15</v>
      </c>
      <c r="AU103" s="286" t="s">
        <v>15</v>
      </c>
      <c r="AV103" s="286" t="s">
        <v>15</v>
      </c>
      <c r="AW103" s="286" t="s">
        <v>15</v>
      </c>
      <c r="AX103" s="286" t="s">
        <v>15</v>
      </c>
      <c r="AY103" s="286" t="s">
        <v>15</v>
      </c>
      <c r="AZ103" s="286" t="s">
        <v>15</v>
      </c>
      <c r="BA103" s="286" t="s">
        <v>15</v>
      </c>
      <c r="BB103" s="286" t="s">
        <v>15</v>
      </c>
      <c r="BC103" s="286" t="s">
        <v>15</v>
      </c>
      <c r="BD103" s="286" t="s">
        <v>15</v>
      </c>
      <c r="BE103" s="286" t="s">
        <v>15</v>
      </c>
      <c r="BF103" s="286" t="s">
        <v>15</v>
      </c>
      <c r="BG103" s="286" t="s">
        <v>15</v>
      </c>
      <c r="BH103" s="286" t="s">
        <v>15</v>
      </c>
      <c r="BI103" s="286" t="s">
        <v>15</v>
      </c>
      <c r="BJ103" s="286" t="s">
        <v>15</v>
      </c>
      <c r="BK103" s="286" t="s">
        <v>15</v>
      </c>
      <c r="BL103" s="286" t="s">
        <v>15</v>
      </c>
      <c r="BM103" s="286" t="s">
        <v>15</v>
      </c>
      <c r="BN103" s="286" t="s">
        <v>15</v>
      </c>
      <c r="BO103" s="286" t="s">
        <v>15</v>
      </c>
      <c r="BP103" s="286" t="s">
        <v>15</v>
      </c>
      <c r="BQ103" s="286" t="s">
        <v>15</v>
      </c>
      <c r="BR103" s="286" t="s">
        <v>15</v>
      </c>
      <c r="BS103" s="286" t="s">
        <v>15</v>
      </c>
      <c r="BT103" s="286" t="s">
        <v>15</v>
      </c>
      <c r="BU103" s="286" t="s">
        <v>15</v>
      </c>
      <c r="BV103" s="286" t="s">
        <v>15</v>
      </c>
      <c r="BW103" s="286" t="s">
        <v>15</v>
      </c>
      <c r="BX103" s="286" t="s">
        <v>15</v>
      </c>
      <c r="BY103" s="286" t="s">
        <v>15</v>
      </c>
      <c r="BZ103" s="286" t="s">
        <v>15</v>
      </c>
      <c r="CA103" s="286" t="s">
        <v>15</v>
      </c>
      <c r="CB103" s="286" t="s">
        <v>15</v>
      </c>
      <c r="CC103" s="286" t="s">
        <v>15</v>
      </c>
      <c r="CD103" s="286" t="s">
        <v>15</v>
      </c>
      <c r="CE103" s="286" t="s">
        <v>15</v>
      </c>
      <c r="CF103" s="286" t="s">
        <v>15</v>
      </c>
      <c r="CG103" s="286" t="s">
        <v>15</v>
      </c>
      <c r="CH103" s="286" t="s">
        <v>15</v>
      </c>
      <c r="CI103" s="286" t="s">
        <v>15</v>
      </c>
      <c r="CJ103" s="286" t="s">
        <v>15</v>
      </c>
      <c r="CK103" s="286" t="s">
        <v>15</v>
      </c>
      <c r="CL103" s="286" t="s">
        <v>15</v>
      </c>
      <c r="CM103" s="286" t="s">
        <v>15</v>
      </c>
      <c r="CN103" s="286" t="s">
        <v>15</v>
      </c>
      <c r="CO103" s="286" t="s">
        <v>15</v>
      </c>
      <c r="CP103" s="286" t="s">
        <v>15</v>
      </c>
      <c r="CQ103" s="286" t="s">
        <v>15</v>
      </c>
      <c r="CR103" s="286" t="s">
        <v>15</v>
      </c>
      <c r="CS103" s="286" t="s">
        <v>15</v>
      </c>
      <c r="CT103" s="286" t="s">
        <v>15</v>
      </c>
      <c r="CU103" s="286" t="s">
        <v>15</v>
      </c>
      <c r="CV103" s="286" t="s">
        <v>15</v>
      </c>
      <c r="CW103" s="286" t="s">
        <v>15</v>
      </c>
      <c r="CX103" s="286" t="s">
        <v>15</v>
      </c>
      <c r="CY103" s="286" t="s">
        <v>15</v>
      </c>
      <c r="CZ103" s="286" t="s">
        <v>15</v>
      </c>
      <c r="DA103" s="286" t="s">
        <v>15</v>
      </c>
      <c r="DB103" s="286" t="s">
        <v>15</v>
      </c>
      <c r="DC103" s="286" t="s">
        <v>15</v>
      </c>
      <c r="DD103" s="286" t="s">
        <v>15</v>
      </c>
    </row>
    <row r="104" spans="1:108" ht="30">
      <c r="A104" s="52" t="s">
        <v>94</v>
      </c>
      <c r="B104" s="10" t="s">
        <v>90</v>
      </c>
      <c r="C104" s="296"/>
      <c r="E104" s="296" t="s">
        <v>15</v>
      </c>
      <c r="F104" s="296" t="s">
        <v>113</v>
      </c>
      <c r="G104" s="296" t="s">
        <v>15</v>
      </c>
      <c r="H104" s="296" t="s">
        <v>113</v>
      </c>
      <c r="I104" s="296" t="s">
        <v>15</v>
      </c>
      <c r="J104" s="296" t="s">
        <v>113</v>
      </c>
      <c r="K104" s="296" t="s">
        <v>113</v>
      </c>
      <c r="L104" s="296" t="s">
        <v>15</v>
      </c>
      <c r="M104" s="296" t="s">
        <v>15</v>
      </c>
      <c r="N104" s="296" t="s">
        <v>15</v>
      </c>
      <c r="O104" s="296" t="s">
        <v>15</v>
      </c>
      <c r="P104" s="296" t="s">
        <v>15</v>
      </c>
      <c r="Q104" s="296" t="s">
        <v>15</v>
      </c>
      <c r="R104" s="296" t="s">
        <v>15</v>
      </c>
      <c r="S104" s="296" t="s">
        <v>15</v>
      </c>
      <c r="T104" s="296" t="s">
        <v>15</v>
      </c>
      <c r="U104" s="296" t="s">
        <v>15</v>
      </c>
      <c r="V104" s="296" t="s">
        <v>15</v>
      </c>
      <c r="W104" s="296" t="s">
        <v>15</v>
      </c>
      <c r="X104" s="296" t="s">
        <v>15</v>
      </c>
      <c r="Y104" s="296" t="s">
        <v>15</v>
      </c>
      <c r="Z104" s="296" t="s">
        <v>15</v>
      </c>
      <c r="AA104" s="296" t="s">
        <v>15</v>
      </c>
      <c r="AB104" s="296" t="s">
        <v>15</v>
      </c>
      <c r="AC104" s="296" t="s">
        <v>15</v>
      </c>
      <c r="AD104" s="296" t="s">
        <v>15</v>
      </c>
      <c r="AE104" s="296" t="s">
        <v>15</v>
      </c>
      <c r="AF104" s="296" t="s">
        <v>15</v>
      </c>
      <c r="AG104" s="296" t="s">
        <v>15</v>
      </c>
      <c r="AH104" s="296" t="s">
        <v>15</v>
      </c>
      <c r="AI104" s="296" t="s">
        <v>15</v>
      </c>
      <c r="AJ104" s="296" t="s">
        <v>15</v>
      </c>
      <c r="AK104" s="296" t="s">
        <v>15</v>
      </c>
      <c r="AL104" s="296" t="s">
        <v>15</v>
      </c>
      <c r="AM104" s="296" t="s">
        <v>15</v>
      </c>
      <c r="AN104" s="296" t="s">
        <v>15</v>
      </c>
      <c r="AO104" s="296" t="s">
        <v>15</v>
      </c>
      <c r="AP104" s="296" t="s">
        <v>15</v>
      </c>
      <c r="AQ104" s="296" t="s">
        <v>15</v>
      </c>
      <c r="AR104" s="296" t="s">
        <v>15</v>
      </c>
      <c r="AS104" s="296" t="s">
        <v>15</v>
      </c>
      <c r="AT104" s="296" t="s">
        <v>15</v>
      </c>
      <c r="AU104" s="296" t="s">
        <v>15</v>
      </c>
      <c r="AV104" s="296" t="s">
        <v>15</v>
      </c>
      <c r="AW104" s="296" t="s">
        <v>15</v>
      </c>
      <c r="AX104" s="296" t="s">
        <v>15</v>
      </c>
      <c r="AY104" s="296" t="s">
        <v>15</v>
      </c>
      <c r="AZ104" s="296" t="s">
        <v>15</v>
      </c>
      <c r="BA104" s="296" t="s">
        <v>15</v>
      </c>
      <c r="BB104" s="296" t="s">
        <v>15</v>
      </c>
      <c r="BC104" s="296" t="s">
        <v>15</v>
      </c>
      <c r="BD104" s="296" t="s">
        <v>15</v>
      </c>
      <c r="BE104" s="296" t="s">
        <v>15</v>
      </c>
      <c r="BF104" s="296" t="s">
        <v>15</v>
      </c>
      <c r="BG104" s="296" t="s">
        <v>15</v>
      </c>
      <c r="BH104" s="296" t="s">
        <v>15</v>
      </c>
      <c r="BI104" s="296" t="s">
        <v>15</v>
      </c>
      <c r="BJ104" s="296" t="s">
        <v>15</v>
      </c>
      <c r="BK104" s="296" t="s">
        <v>15</v>
      </c>
      <c r="BL104" s="296" t="s">
        <v>15</v>
      </c>
      <c r="BM104" s="296" t="s">
        <v>15</v>
      </c>
      <c r="BN104" s="296" t="s">
        <v>15</v>
      </c>
      <c r="BO104" s="296" t="s">
        <v>15</v>
      </c>
      <c r="BP104" s="296" t="s">
        <v>15</v>
      </c>
      <c r="BQ104" s="296" t="s">
        <v>15</v>
      </c>
      <c r="BR104" s="296" t="s">
        <v>15</v>
      </c>
      <c r="BS104" s="296" t="s">
        <v>15</v>
      </c>
      <c r="BT104" s="296" t="s">
        <v>15</v>
      </c>
      <c r="BU104" s="296" t="s">
        <v>15</v>
      </c>
      <c r="BV104" s="296" t="s">
        <v>15</v>
      </c>
      <c r="BW104" s="296" t="s">
        <v>15</v>
      </c>
      <c r="BX104" s="296" t="s">
        <v>15</v>
      </c>
      <c r="BY104" s="296" t="s">
        <v>15</v>
      </c>
      <c r="BZ104" s="296" t="s">
        <v>15</v>
      </c>
      <c r="CA104" s="296" t="s">
        <v>15</v>
      </c>
      <c r="CB104" s="296" t="s">
        <v>15</v>
      </c>
      <c r="CC104" s="296" t="s">
        <v>15</v>
      </c>
      <c r="CD104" s="296" t="s">
        <v>15</v>
      </c>
      <c r="CE104" s="296" t="s">
        <v>15</v>
      </c>
      <c r="CF104" s="296" t="s">
        <v>15</v>
      </c>
      <c r="CG104" s="296" t="s">
        <v>15</v>
      </c>
      <c r="CH104" s="296" t="s">
        <v>15</v>
      </c>
      <c r="CI104" s="296" t="s">
        <v>15</v>
      </c>
      <c r="CJ104" s="296" t="s">
        <v>15</v>
      </c>
      <c r="CK104" s="296" t="s">
        <v>15</v>
      </c>
      <c r="CL104" s="296" t="s">
        <v>15</v>
      </c>
      <c r="CM104" s="296" t="s">
        <v>15</v>
      </c>
      <c r="CN104" s="296" t="s">
        <v>15</v>
      </c>
      <c r="CO104" s="296" t="s">
        <v>15</v>
      </c>
      <c r="CP104" s="296" t="s">
        <v>15</v>
      </c>
      <c r="CQ104" s="296" t="s">
        <v>15</v>
      </c>
      <c r="CR104" s="296" t="s">
        <v>15</v>
      </c>
      <c r="CS104" s="296" t="s">
        <v>15</v>
      </c>
      <c r="CT104" s="296" t="s">
        <v>15</v>
      </c>
      <c r="CU104" s="296" t="s">
        <v>15</v>
      </c>
      <c r="CV104" s="296" t="s">
        <v>15</v>
      </c>
      <c r="CW104" s="296" t="s">
        <v>15</v>
      </c>
      <c r="CX104" s="296" t="s">
        <v>15</v>
      </c>
      <c r="CY104" s="296" t="s">
        <v>15</v>
      </c>
      <c r="CZ104" s="296" t="s">
        <v>15</v>
      </c>
      <c r="DA104" s="296" t="s">
        <v>15</v>
      </c>
      <c r="DB104" s="296" t="s">
        <v>15</v>
      </c>
      <c r="DC104" s="296" t="s">
        <v>15</v>
      </c>
      <c r="DD104" s="296" t="s">
        <v>15</v>
      </c>
    </row>
    <row r="105" spans="1:108" ht="23.25">
      <c r="A105" s="9" t="s">
        <v>95</v>
      </c>
      <c r="B105" s="10" t="s">
        <v>90</v>
      </c>
      <c r="C105" s="286"/>
      <c r="E105" s="286" t="s">
        <v>113</v>
      </c>
      <c r="F105" s="286" t="s">
        <v>113</v>
      </c>
      <c r="G105" s="286" t="s">
        <v>113</v>
      </c>
      <c r="H105" s="286" t="s">
        <v>113</v>
      </c>
      <c r="I105" s="286" t="s">
        <v>113</v>
      </c>
      <c r="J105" s="286" t="s">
        <v>113</v>
      </c>
      <c r="K105" s="286" t="s">
        <v>113</v>
      </c>
      <c r="L105" s="286" t="s">
        <v>113</v>
      </c>
      <c r="M105" s="286" t="s">
        <v>113</v>
      </c>
      <c r="N105" s="286" t="s">
        <v>113</v>
      </c>
      <c r="O105" s="286" t="s">
        <v>113</v>
      </c>
      <c r="P105" s="286" t="s">
        <v>113</v>
      </c>
      <c r="Q105" s="286" t="s">
        <v>15</v>
      </c>
      <c r="R105" s="286" t="s">
        <v>15</v>
      </c>
      <c r="S105" s="286" t="s">
        <v>15</v>
      </c>
      <c r="T105" s="286" t="s">
        <v>15</v>
      </c>
      <c r="U105" s="286" t="s">
        <v>15</v>
      </c>
      <c r="V105" s="286" t="s">
        <v>15</v>
      </c>
      <c r="W105" s="286" t="s">
        <v>113</v>
      </c>
      <c r="X105" s="286" t="s">
        <v>113</v>
      </c>
      <c r="Y105" s="286" t="s">
        <v>15</v>
      </c>
      <c r="Z105" s="286" t="s">
        <v>113</v>
      </c>
      <c r="AA105" s="286" t="s">
        <v>15</v>
      </c>
      <c r="AB105" s="286" t="s">
        <v>15</v>
      </c>
      <c r="AC105" s="286" t="s">
        <v>113</v>
      </c>
      <c r="AD105" s="286" t="s">
        <v>15</v>
      </c>
      <c r="AE105" s="286" t="s">
        <v>15</v>
      </c>
      <c r="AF105" s="286" t="s">
        <v>15</v>
      </c>
      <c r="AG105" s="286" t="s">
        <v>15</v>
      </c>
      <c r="AH105" s="286" t="s">
        <v>113</v>
      </c>
      <c r="AI105" s="286" t="s">
        <v>15</v>
      </c>
      <c r="AJ105" s="286" t="s">
        <v>15</v>
      </c>
      <c r="AK105" s="286" t="s">
        <v>15</v>
      </c>
      <c r="AL105" s="286" t="s">
        <v>15</v>
      </c>
      <c r="AM105" s="286" t="s">
        <v>15</v>
      </c>
      <c r="AN105" s="286" t="s">
        <v>15</v>
      </c>
      <c r="AO105" s="286" t="s">
        <v>15</v>
      </c>
      <c r="AP105" s="286" t="s">
        <v>15</v>
      </c>
      <c r="AQ105" s="286" t="s">
        <v>15</v>
      </c>
      <c r="AR105" s="286" t="s">
        <v>15</v>
      </c>
      <c r="AS105" s="286" t="s">
        <v>15</v>
      </c>
      <c r="AT105" s="286" t="s">
        <v>113</v>
      </c>
      <c r="AU105" s="286" t="s">
        <v>15</v>
      </c>
      <c r="AV105" s="286" t="s">
        <v>15</v>
      </c>
      <c r="AW105" s="286" t="s">
        <v>15</v>
      </c>
      <c r="AX105" s="286" t="s">
        <v>15</v>
      </c>
      <c r="AY105" s="286" t="s">
        <v>15</v>
      </c>
      <c r="AZ105" s="286" t="s">
        <v>15</v>
      </c>
      <c r="BA105" s="286" t="s">
        <v>15</v>
      </c>
      <c r="BB105" s="286" t="s">
        <v>15</v>
      </c>
      <c r="BC105" s="286" t="s">
        <v>15</v>
      </c>
      <c r="BD105" s="286" t="s">
        <v>15</v>
      </c>
      <c r="BE105" s="286" t="s">
        <v>15</v>
      </c>
      <c r="BF105" s="286" t="s">
        <v>15</v>
      </c>
      <c r="BG105" s="286" t="s">
        <v>15</v>
      </c>
      <c r="BH105" s="286" t="s">
        <v>15</v>
      </c>
      <c r="BI105" s="286" t="s">
        <v>15</v>
      </c>
      <c r="BJ105" s="286" t="s">
        <v>113</v>
      </c>
      <c r="BK105" s="286" t="s">
        <v>15</v>
      </c>
      <c r="BL105" s="286" t="s">
        <v>15</v>
      </c>
      <c r="BM105" s="286" t="s">
        <v>15</v>
      </c>
      <c r="BN105" s="286" t="s">
        <v>15</v>
      </c>
      <c r="BO105" s="286" t="s">
        <v>15</v>
      </c>
      <c r="BP105" s="286" t="s">
        <v>15</v>
      </c>
      <c r="BQ105" s="286" t="s">
        <v>15</v>
      </c>
      <c r="BR105" s="286" t="s">
        <v>15</v>
      </c>
      <c r="BS105" s="286" t="s">
        <v>15</v>
      </c>
      <c r="BT105" s="286" t="s">
        <v>15</v>
      </c>
      <c r="BU105" s="286" t="s">
        <v>15</v>
      </c>
      <c r="BV105" s="286" t="s">
        <v>15</v>
      </c>
      <c r="BW105" s="286" t="s">
        <v>15</v>
      </c>
      <c r="BX105" s="286" t="s">
        <v>15</v>
      </c>
      <c r="BY105" s="286" t="s">
        <v>15</v>
      </c>
      <c r="BZ105" s="286" t="s">
        <v>15</v>
      </c>
      <c r="CA105" s="286" t="s">
        <v>15</v>
      </c>
      <c r="CB105" s="286" t="s">
        <v>15</v>
      </c>
      <c r="CC105" s="286" t="s">
        <v>15</v>
      </c>
      <c r="CD105" s="286" t="s">
        <v>15</v>
      </c>
      <c r="CE105" s="286" t="s">
        <v>15</v>
      </c>
      <c r="CF105" s="286" t="s">
        <v>15</v>
      </c>
      <c r="CG105" s="286" t="s">
        <v>15</v>
      </c>
      <c r="CH105" s="286" t="s">
        <v>15</v>
      </c>
      <c r="CI105" s="286" t="s">
        <v>15</v>
      </c>
      <c r="CJ105" s="286" t="s">
        <v>15</v>
      </c>
      <c r="CK105" s="286" t="s">
        <v>15</v>
      </c>
      <c r="CL105" s="286" t="s">
        <v>113</v>
      </c>
      <c r="CM105" s="286" t="s">
        <v>15</v>
      </c>
      <c r="CN105" s="286" t="s">
        <v>15</v>
      </c>
      <c r="CO105" s="286" t="s">
        <v>15</v>
      </c>
      <c r="CP105" s="286" t="s">
        <v>15</v>
      </c>
      <c r="CQ105" s="286" t="s">
        <v>15</v>
      </c>
      <c r="CR105" s="286" t="s">
        <v>15</v>
      </c>
      <c r="CS105" s="286" t="s">
        <v>15</v>
      </c>
      <c r="CT105" s="286" t="s">
        <v>15</v>
      </c>
      <c r="CU105" s="286" t="s">
        <v>15</v>
      </c>
      <c r="CV105" s="286" t="s">
        <v>15</v>
      </c>
      <c r="CW105" s="286" t="s">
        <v>113</v>
      </c>
      <c r="CX105" s="286" t="s">
        <v>15</v>
      </c>
      <c r="CY105" s="286" t="s">
        <v>15</v>
      </c>
      <c r="CZ105" s="286" t="s">
        <v>15</v>
      </c>
      <c r="DA105" s="286" t="s">
        <v>15</v>
      </c>
      <c r="DB105" s="286" t="s">
        <v>15</v>
      </c>
      <c r="DC105" s="286" t="s">
        <v>15</v>
      </c>
      <c r="DD105" s="286" t="s">
        <v>15</v>
      </c>
    </row>
    <row r="106" spans="1:108" ht="23.25">
      <c r="A106" s="9" t="s">
        <v>96</v>
      </c>
      <c r="B106" s="10" t="s">
        <v>90</v>
      </c>
      <c r="C106" s="286"/>
      <c r="E106" s="286" t="s">
        <v>113</v>
      </c>
      <c r="F106" s="286" t="s">
        <v>113</v>
      </c>
      <c r="G106" s="286" t="s">
        <v>113</v>
      </c>
      <c r="H106" s="286" t="s">
        <v>113</v>
      </c>
      <c r="I106" s="286" t="s">
        <v>113</v>
      </c>
      <c r="J106" s="286" t="s">
        <v>113</v>
      </c>
      <c r="K106" s="286" t="s">
        <v>113</v>
      </c>
      <c r="L106" s="286" t="s">
        <v>113</v>
      </c>
      <c r="M106" s="286" t="s">
        <v>113</v>
      </c>
      <c r="N106" s="286" t="s">
        <v>113</v>
      </c>
      <c r="O106" s="286" t="s">
        <v>113</v>
      </c>
      <c r="P106" s="286" t="s">
        <v>113</v>
      </c>
      <c r="Q106" s="286" t="s">
        <v>15</v>
      </c>
      <c r="R106" s="286" t="s">
        <v>15</v>
      </c>
      <c r="S106" s="286" t="s">
        <v>15</v>
      </c>
      <c r="T106" s="286" t="s">
        <v>15</v>
      </c>
      <c r="U106" s="286" t="s">
        <v>15</v>
      </c>
      <c r="V106" s="286" t="s">
        <v>15</v>
      </c>
      <c r="W106" s="286" t="s">
        <v>113</v>
      </c>
      <c r="X106" s="286" t="s">
        <v>113</v>
      </c>
      <c r="Y106" s="286" t="s">
        <v>15</v>
      </c>
      <c r="Z106" s="286" t="s">
        <v>113</v>
      </c>
      <c r="AA106" s="286" t="s">
        <v>15</v>
      </c>
      <c r="AB106" s="286" t="s">
        <v>15</v>
      </c>
      <c r="AC106" s="286" t="s">
        <v>113</v>
      </c>
      <c r="AD106" s="286" t="s">
        <v>15</v>
      </c>
      <c r="AE106" s="286" t="s">
        <v>15</v>
      </c>
      <c r="AF106" s="286" t="s">
        <v>15</v>
      </c>
      <c r="AG106" s="286" t="s">
        <v>15</v>
      </c>
      <c r="AH106" s="286" t="s">
        <v>113</v>
      </c>
      <c r="AI106" s="286" t="s">
        <v>15</v>
      </c>
      <c r="AJ106" s="286" t="s">
        <v>15</v>
      </c>
      <c r="AK106" s="286" t="s">
        <v>15</v>
      </c>
      <c r="AL106" s="286" t="s">
        <v>15</v>
      </c>
      <c r="AM106" s="286" t="s">
        <v>15</v>
      </c>
      <c r="AN106" s="286" t="s">
        <v>15</v>
      </c>
      <c r="AO106" s="286" t="s">
        <v>15</v>
      </c>
      <c r="AP106" s="286" t="s">
        <v>15</v>
      </c>
      <c r="AQ106" s="286" t="s">
        <v>15</v>
      </c>
      <c r="AR106" s="286" t="s">
        <v>15</v>
      </c>
      <c r="AS106" s="286" t="s">
        <v>15</v>
      </c>
      <c r="AT106" s="286" t="s">
        <v>113</v>
      </c>
      <c r="AU106" s="286" t="s">
        <v>15</v>
      </c>
      <c r="AV106" s="286" t="s">
        <v>15</v>
      </c>
      <c r="AW106" s="286" t="s">
        <v>15</v>
      </c>
      <c r="AX106" s="286" t="s">
        <v>15</v>
      </c>
      <c r="AY106" s="286" t="s">
        <v>15</v>
      </c>
      <c r="AZ106" s="286" t="s">
        <v>15</v>
      </c>
      <c r="BA106" s="286" t="s">
        <v>15</v>
      </c>
      <c r="BB106" s="286" t="s">
        <v>15</v>
      </c>
      <c r="BC106" s="286" t="s">
        <v>15</v>
      </c>
      <c r="BD106" s="286" t="s">
        <v>15</v>
      </c>
      <c r="BE106" s="286" t="s">
        <v>15</v>
      </c>
      <c r="BF106" s="286" t="s">
        <v>15</v>
      </c>
      <c r="BG106" s="286" t="s">
        <v>15</v>
      </c>
      <c r="BH106" s="286" t="s">
        <v>15</v>
      </c>
      <c r="BI106" s="286" t="s">
        <v>15</v>
      </c>
      <c r="BJ106" s="286" t="s">
        <v>113</v>
      </c>
      <c r="BK106" s="286" t="s">
        <v>15</v>
      </c>
      <c r="BL106" s="286" t="s">
        <v>15</v>
      </c>
      <c r="BM106" s="286" t="s">
        <v>15</v>
      </c>
      <c r="BN106" s="286" t="s">
        <v>15</v>
      </c>
      <c r="BO106" s="286" t="s">
        <v>15</v>
      </c>
      <c r="BP106" s="286" t="s">
        <v>15</v>
      </c>
      <c r="BQ106" s="286" t="s">
        <v>15</v>
      </c>
      <c r="BR106" s="286" t="s">
        <v>15</v>
      </c>
      <c r="BS106" s="286" t="s">
        <v>15</v>
      </c>
      <c r="BT106" s="286" t="s">
        <v>15</v>
      </c>
      <c r="BU106" s="286" t="s">
        <v>15</v>
      </c>
      <c r="BV106" s="286" t="s">
        <v>15</v>
      </c>
      <c r="BW106" s="286" t="s">
        <v>15</v>
      </c>
      <c r="BX106" s="286" t="s">
        <v>15</v>
      </c>
      <c r="BY106" s="286" t="s">
        <v>15</v>
      </c>
      <c r="BZ106" s="286" t="s">
        <v>15</v>
      </c>
      <c r="CA106" s="286" t="s">
        <v>15</v>
      </c>
      <c r="CB106" s="286" t="s">
        <v>15</v>
      </c>
      <c r="CC106" s="286" t="s">
        <v>15</v>
      </c>
      <c r="CD106" s="286" t="s">
        <v>15</v>
      </c>
      <c r="CE106" s="286" t="s">
        <v>15</v>
      </c>
      <c r="CF106" s="286" t="s">
        <v>15</v>
      </c>
      <c r="CG106" s="286" t="s">
        <v>15</v>
      </c>
      <c r="CH106" s="286" t="s">
        <v>15</v>
      </c>
      <c r="CI106" s="286" t="s">
        <v>15</v>
      </c>
      <c r="CJ106" s="286" t="s">
        <v>15</v>
      </c>
      <c r="CK106" s="286" t="s">
        <v>15</v>
      </c>
      <c r="CL106" s="286" t="s">
        <v>113</v>
      </c>
      <c r="CM106" s="286" t="s">
        <v>15</v>
      </c>
      <c r="CN106" s="286" t="s">
        <v>15</v>
      </c>
      <c r="CO106" s="286" t="s">
        <v>15</v>
      </c>
      <c r="CP106" s="286" t="s">
        <v>15</v>
      </c>
      <c r="CQ106" s="286" t="s">
        <v>15</v>
      </c>
      <c r="CR106" s="286" t="s">
        <v>15</v>
      </c>
      <c r="CS106" s="286" t="s">
        <v>15</v>
      </c>
      <c r="CT106" s="286" t="s">
        <v>15</v>
      </c>
      <c r="CU106" s="286" t="s">
        <v>15</v>
      </c>
      <c r="CV106" s="286" t="s">
        <v>15</v>
      </c>
      <c r="CW106" s="286" t="s">
        <v>113</v>
      </c>
      <c r="CX106" s="286" t="s">
        <v>15</v>
      </c>
      <c r="CY106" s="286" t="s">
        <v>15</v>
      </c>
      <c r="CZ106" s="286" t="s">
        <v>15</v>
      </c>
      <c r="DA106" s="286" t="s">
        <v>15</v>
      </c>
      <c r="DB106" s="286" t="s">
        <v>15</v>
      </c>
      <c r="DC106" s="286" t="s">
        <v>15</v>
      </c>
      <c r="DD106" s="286" t="s">
        <v>15</v>
      </c>
    </row>
    <row r="107" spans="1:108" ht="23.25">
      <c r="A107" s="53" t="s">
        <v>97</v>
      </c>
      <c r="B107" s="10" t="s">
        <v>90</v>
      </c>
      <c r="C107" s="286"/>
      <c r="E107" s="286" t="s">
        <v>15</v>
      </c>
      <c r="F107" s="286" t="s">
        <v>113</v>
      </c>
      <c r="G107" s="286" t="s">
        <v>15</v>
      </c>
      <c r="H107" s="286" t="s">
        <v>113</v>
      </c>
      <c r="I107" s="286" t="s">
        <v>15</v>
      </c>
      <c r="J107" s="286" t="s">
        <v>113</v>
      </c>
      <c r="K107" s="286" t="s">
        <v>113</v>
      </c>
      <c r="L107" s="286" t="s">
        <v>15</v>
      </c>
      <c r="M107" s="286" t="s">
        <v>15</v>
      </c>
      <c r="N107" s="286" t="s">
        <v>15</v>
      </c>
      <c r="O107" s="286" t="s">
        <v>15</v>
      </c>
      <c r="P107" s="286" t="s">
        <v>15</v>
      </c>
      <c r="Q107" s="286" t="s">
        <v>15</v>
      </c>
      <c r="R107" s="286" t="s">
        <v>15</v>
      </c>
      <c r="S107" s="286" t="s">
        <v>15</v>
      </c>
      <c r="T107" s="286" t="s">
        <v>15</v>
      </c>
      <c r="U107" s="286" t="s">
        <v>15</v>
      </c>
      <c r="V107" s="286" t="s">
        <v>15</v>
      </c>
      <c r="W107" s="286" t="s">
        <v>15</v>
      </c>
      <c r="X107" s="286" t="s">
        <v>15</v>
      </c>
      <c r="Y107" s="286" t="s">
        <v>15</v>
      </c>
      <c r="Z107" s="286" t="s">
        <v>15</v>
      </c>
      <c r="AA107" s="286" t="s">
        <v>15</v>
      </c>
      <c r="AB107" s="286" t="s">
        <v>15</v>
      </c>
      <c r="AC107" s="286" t="s">
        <v>15</v>
      </c>
      <c r="AD107" s="286" t="s">
        <v>15</v>
      </c>
      <c r="AE107" s="286" t="s">
        <v>15</v>
      </c>
      <c r="AF107" s="286" t="s">
        <v>15</v>
      </c>
      <c r="AG107" s="286" t="s">
        <v>15</v>
      </c>
      <c r="AH107" s="286" t="s">
        <v>15</v>
      </c>
      <c r="AI107" s="286" t="s">
        <v>15</v>
      </c>
      <c r="AJ107" s="286" t="s">
        <v>15</v>
      </c>
      <c r="AK107" s="286" t="s">
        <v>15</v>
      </c>
      <c r="AL107" s="286" t="s">
        <v>15</v>
      </c>
      <c r="AM107" s="286" t="s">
        <v>15</v>
      </c>
      <c r="AN107" s="286" t="s">
        <v>15</v>
      </c>
      <c r="AO107" s="286" t="s">
        <v>15</v>
      </c>
      <c r="AP107" s="286" t="s">
        <v>15</v>
      </c>
      <c r="AQ107" s="286" t="s">
        <v>15</v>
      </c>
      <c r="AR107" s="286" t="s">
        <v>15</v>
      </c>
      <c r="AS107" s="286" t="s">
        <v>15</v>
      </c>
      <c r="AT107" s="286" t="s">
        <v>15</v>
      </c>
      <c r="AU107" s="286" t="s">
        <v>15</v>
      </c>
      <c r="AV107" s="286" t="s">
        <v>15</v>
      </c>
      <c r="AW107" s="286" t="s">
        <v>15</v>
      </c>
      <c r="AX107" s="286" t="s">
        <v>15</v>
      </c>
      <c r="AY107" s="286" t="s">
        <v>15</v>
      </c>
      <c r="AZ107" s="286" t="s">
        <v>15</v>
      </c>
      <c r="BA107" s="286" t="s">
        <v>15</v>
      </c>
      <c r="BB107" s="286" t="s">
        <v>15</v>
      </c>
      <c r="BC107" s="286" t="s">
        <v>15</v>
      </c>
      <c r="BD107" s="286" t="s">
        <v>15</v>
      </c>
      <c r="BE107" s="286" t="s">
        <v>15</v>
      </c>
      <c r="BF107" s="286" t="s">
        <v>15</v>
      </c>
      <c r="BG107" s="286" t="s">
        <v>15</v>
      </c>
      <c r="BH107" s="286" t="s">
        <v>15</v>
      </c>
      <c r="BI107" s="286" t="s">
        <v>15</v>
      </c>
      <c r="BJ107" s="286" t="s">
        <v>15</v>
      </c>
      <c r="BK107" s="286" t="s">
        <v>15</v>
      </c>
      <c r="BL107" s="286" t="s">
        <v>15</v>
      </c>
      <c r="BM107" s="286" t="s">
        <v>15</v>
      </c>
      <c r="BN107" s="286" t="s">
        <v>15</v>
      </c>
      <c r="BO107" s="286" t="s">
        <v>15</v>
      </c>
      <c r="BP107" s="286" t="s">
        <v>15</v>
      </c>
      <c r="BQ107" s="286" t="s">
        <v>15</v>
      </c>
      <c r="BR107" s="286" t="s">
        <v>15</v>
      </c>
      <c r="BS107" s="286" t="s">
        <v>15</v>
      </c>
      <c r="BT107" s="286" t="s">
        <v>15</v>
      </c>
      <c r="BU107" s="286" t="s">
        <v>15</v>
      </c>
      <c r="BV107" s="286" t="s">
        <v>15</v>
      </c>
      <c r="BW107" s="286" t="s">
        <v>15</v>
      </c>
      <c r="BX107" s="286" t="s">
        <v>15</v>
      </c>
      <c r="BY107" s="286" t="s">
        <v>15</v>
      </c>
      <c r="BZ107" s="286" t="s">
        <v>15</v>
      </c>
      <c r="CA107" s="286" t="s">
        <v>15</v>
      </c>
      <c r="CB107" s="286" t="s">
        <v>15</v>
      </c>
      <c r="CC107" s="286" t="s">
        <v>15</v>
      </c>
      <c r="CD107" s="286" t="s">
        <v>15</v>
      </c>
      <c r="CE107" s="286" t="s">
        <v>15</v>
      </c>
      <c r="CF107" s="286" t="s">
        <v>15</v>
      </c>
      <c r="CG107" s="286" t="s">
        <v>15</v>
      </c>
      <c r="CH107" s="286" t="s">
        <v>15</v>
      </c>
      <c r="CI107" s="286" t="s">
        <v>15</v>
      </c>
      <c r="CJ107" s="286" t="s">
        <v>15</v>
      </c>
      <c r="CK107" s="286" t="s">
        <v>15</v>
      </c>
      <c r="CL107" s="286" t="s">
        <v>15</v>
      </c>
      <c r="CM107" s="286" t="s">
        <v>15</v>
      </c>
      <c r="CN107" s="286" t="s">
        <v>15</v>
      </c>
      <c r="CO107" s="286" t="s">
        <v>15</v>
      </c>
      <c r="CP107" s="286" t="s">
        <v>15</v>
      </c>
      <c r="CQ107" s="286" t="s">
        <v>15</v>
      </c>
      <c r="CR107" s="286" t="s">
        <v>15</v>
      </c>
      <c r="CS107" s="286" t="s">
        <v>15</v>
      </c>
      <c r="CT107" s="286" t="s">
        <v>15</v>
      </c>
      <c r="CU107" s="286" t="s">
        <v>15</v>
      </c>
      <c r="CV107" s="286" t="s">
        <v>15</v>
      </c>
      <c r="CW107" s="286" t="s">
        <v>15</v>
      </c>
      <c r="CX107" s="286" t="s">
        <v>15</v>
      </c>
      <c r="CY107" s="286" t="s">
        <v>15</v>
      </c>
      <c r="CZ107" s="286" t="s">
        <v>15</v>
      </c>
      <c r="DA107" s="286" t="s">
        <v>15</v>
      </c>
      <c r="DB107" s="286" t="s">
        <v>15</v>
      </c>
      <c r="DC107" s="286" t="s">
        <v>15</v>
      </c>
      <c r="DD107" s="286" t="s">
        <v>15</v>
      </c>
    </row>
    <row r="108" spans="1:108" ht="23.25">
      <c r="A108" s="53" t="s">
        <v>98</v>
      </c>
      <c r="B108" s="10" t="s">
        <v>90</v>
      </c>
      <c r="C108" s="286"/>
      <c r="E108" s="286" t="s">
        <v>15</v>
      </c>
      <c r="F108" s="286" t="s">
        <v>113</v>
      </c>
      <c r="G108" s="286" t="s">
        <v>15</v>
      </c>
      <c r="H108" s="286" t="s">
        <v>113</v>
      </c>
      <c r="I108" s="286" t="s">
        <v>15</v>
      </c>
      <c r="J108" s="286" t="s">
        <v>113</v>
      </c>
      <c r="K108" s="286" t="s">
        <v>113</v>
      </c>
      <c r="L108" s="286" t="s">
        <v>15</v>
      </c>
      <c r="M108" s="286" t="s">
        <v>15</v>
      </c>
      <c r="N108" s="286" t="s">
        <v>15</v>
      </c>
      <c r="O108" s="286" t="s">
        <v>15</v>
      </c>
      <c r="P108" s="286" t="s">
        <v>15</v>
      </c>
      <c r="Q108" s="286" t="s">
        <v>15</v>
      </c>
      <c r="R108" s="286" t="s">
        <v>15</v>
      </c>
      <c r="S108" s="286" t="s">
        <v>15</v>
      </c>
      <c r="T108" s="286" t="s">
        <v>15</v>
      </c>
      <c r="U108" s="286" t="s">
        <v>15</v>
      </c>
      <c r="V108" s="286" t="s">
        <v>15</v>
      </c>
      <c r="W108" s="286" t="s">
        <v>15</v>
      </c>
      <c r="X108" s="286" t="s">
        <v>15</v>
      </c>
      <c r="Y108" s="286" t="s">
        <v>15</v>
      </c>
      <c r="Z108" s="286" t="s">
        <v>15</v>
      </c>
      <c r="AA108" s="286" t="s">
        <v>15</v>
      </c>
      <c r="AB108" s="286" t="s">
        <v>15</v>
      </c>
      <c r="AC108" s="286" t="s">
        <v>15</v>
      </c>
      <c r="AD108" s="286" t="s">
        <v>15</v>
      </c>
      <c r="AE108" s="286" t="s">
        <v>15</v>
      </c>
      <c r="AF108" s="286" t="s">
        <v>15</v>
      </c>
      <c r="AG108" s="286" t="s">
        <v>15</v>
      </c>
      <c r="AH108" s="286" t="s">
        <v>15</v>
      </c>
      <c r="AI108" s="286" t="s">
        <v>15</v>
      </c>
      <c r="AJ108" s="286" t="s">
        <v>15</v>
      </c>
      <c r="AK108" s="286" t="s">
        <v>15</v>
      </c>
      <c r="AL108" s="286" t="s">
        <v>15</v>
      </c>
      <c r="AM108" s="286" t="s">
        <v>15</v>
      </c>
      <c r="AN108" s="286" t="s">
        <v>15</v>
      </c>
      <c r="AO108" s="286" t="s">
        <v>15</v>
      </c>
      <c r="AP108" s="286" t="s">
        <v>15</v>
      </c>
      <c r="AQ108" s="286" t="s">
        <v>15</v>
      </c>
      <c r="AR108" s="286" t="s">
        <v>15</v>
      </c>
      <c r="AS108" s="286" t="s">
        <v>15</v>
      </c>
      <c r="AT108" s="286" t="s">
        <v>15</v>
      </c>
      <c r="AU108" s="286" t="s">
        <v>15</v>
      </c>
      <c r="AV108" s="286" t="s">
        <v>15</v>
      </c>
      <c r="AW108" s="286" t="s">
        <v>15</v>
      </c>
      <c r="AX108" s="286" t="s">
        <v>15</v>
      </c>
      <c r="AY108" s="286" t="s">
        <v>15</v>
      </c>
      <c r="AZ108" s="286" t="s">
        <v>15</v>
      </c>
      <c r="BA108" s="286" t="s">
        <v>15</v>
      </c>
      <c r="BB108" s="286" t="s">
        <v>15</v>
      </c>
      <c r="BC108" s="286" t="s">
        <v>15</v>
      </c>
      <c r="BD108" s="286" t="s">
        <v>15</v>
      </c>
      <c r="BE108" s="286" t="s">
        <v>15</v>
      </c>
      <c r="BF108" s="286" t="s">
        <v>15</v>
      </c>
      <c r="BG108" s="286" t="s">
        <v>15</v>
      </c>
      <c r="BH108" s="286" t="s">
        <v>15</v>
      </c>
      <c r="BI108" s="286" t="s">
        <v>15</v>
      </c>
      <c r="BJ108" s="286" t="s">
        <v>15</v>
      </c>
      <c r="BK108" s="286" t="s">
        <v>15</v>
      </c>
      <c r="BL108" s="286" t="s">
        <v>15</v>
      </c>
      <c r="BM108" s="286" t="s">
        <v>15</v>
      </c>
      <c r="BN108" s="286" t="s">
        <v>15</v>
      </c>
      <c r="BO108" s="286" t="s">
        <v>15</v>
      </c>
      <c r="BP108" s="286" t="s">
        <v>15</v>
      </c>
      <c r="BQ108" s="286" t="s">
        <v>15</v>
      </c>
      <c r="BR108" s="286" t="s">
        <v>15</v>
      </c>
      <c r="BS108" s="286" t="s">
        <v>15</v>
      </c>
      <c r="BT108" s="286" t="s">
        <v>15</v>
      </c>
      <c r="BU108" s="286" t="s">
        <v>15</v>
      </c>
      <c r="BV108" s="286" t="s">
        <v>15</v>
      </c>
      <c r="BW108" s="286" t="s">
        <v>15</v>
      </c>
      <c r="BX108" s="286" t="s">
        <v>15</v>
      </c>
      <c r="BY108" s="286" t="s">
        <v>15</v>
      </c>
      <c r="BZ108" s="286" t="s">
        <v>15</v>
      </c>
      <c r="CA108" s="286" t="s">
        <v>15</v>
      </c>
      <c r="CB108" s="286" t="s">
        <v>15</v>
      </c>
      <c r="CC108" s="286" t="s">
        <v>15</v>
      </c>
      <c r="CD108" s="286" t="s">
        <v>15</v>
      </c>
      <c r="CE108" s="286" t="s">
        <v>15</v>
      </c>
      <c r="CF108" s="286" t="s">
        <v>15</v>
      </c>
      <c r="CG108" s="286" t="s">
        <v>15</v>
      </c>
      <c r="CH108" s="286" t="s">
        <v>15</v>
      </c>
      <c r="CI108" s="286" t="s">
        <v>15</v>
      </c>
      <c r="CJ108" s="286" t="s">
        <v>15</v>
      </c>
      <c r="CK108" s="286" t="s">
        <v>15</v>
      </c>
      <c r="CL108" s="286" t="s">
        <v>15</v>
      </c>
      <c r="CM108" s="286" t="s">
        <v>15</v>
      </c>
      <c r="CN108" s="286" t="s">
        <v>15</v>
      </c>
      <c r="CO108" s="286" t="s">
        <v>15</v>
      </c>
      <c r="CP108" s="286" t="s">
        <v>15</v>
      </c>
      <c r="CQ108" s="286" t="s">
        <v>15</v>
      </c>
      <c r="CR108" s="286" t="s">
        <v>15</v>
      </c>
      <c r="CS108" s="286" t="s">
        <v>15</v>
      </c>
      <c r="CT108" s="286" t="s">
        <v>15</v>
      </c>
      <c r="CU108" s="286" t="s">
        <v>15</v>
      </c>
      <c r="CV108" s="286" t="s">
        <v>15</v>
      </c>
      <c r="CW108" s="286" t="s">
        <v>15</v>
      </c>
      <c r="CX108" s="286" t="s">
        <v>15</v>
      </c>
      <c r="CY108" s="286" t="s">
        <v>15</v>
      </c>
      <c r="CZ108" s="286" t="s">
        <v>15</v>
      </c>
      <c r="DA108" s="286" t="s">
        <v>15</v>
      </c>
      <c r="DB108" s="286" t="s">
        <v>15</v>
      </c>
      <c r="DC108" s="286" t="s">
        <v>15</v>
      </c>
      <c r="DD108" s="286" t="s">
        <v>15</v>
      </c>
    </row>
    <row r="109" spans="1:108" ht="23.25">
      <c r="A109" s="53" t="s">
        <v>99</v>
      </c>
      <c r="B109" s="10" t="s">
        <v>90</v>
      </c>
      <c r="C109" s="286"/>
      <c r="E109" s="286" t="s">
        <v>15</v>
      </c>
      <c r="F109" s="286" t="s">
        <v>113</v>
      </c>
      <c r="G109" s="286" t="s">
        <v>15</v>
      </c>
      <c r="H109" s="286" t="s">
        <v>113</v>
      </c>
      <c r="I109" s="286" t="s">
        <v>15</v>
      </c>
      <c r="J109" s="286" t="s">
        <v>113</v>
      </c>
      <c r="K109" s="286" t="s">
        <v>113</v>
      </c>
      <c r="L109" s="286" t="s">
        <v>15</v>
      </c>
      <c r="M109" s="286" t="s">
        <v>15</v>
      </c>
      <c r="N109" s="286" t="s">
        <v>15</v>
      </c>
      <c r="O109" s="286" t="s">
        <v>15</v>
      </c>
      <c r="P109" s="286" t="s">
        <v>15</v>
      </c>
      <c r="Q109" s="286" t="s">
        <v>15</v>
      </c>
      <c r="R109" s="286" t="s">
        <v>15</v>
      </c>
      <c r="S109" s="286" t="s">
        <v>15</v>
      </c>
      <c r="T109" s="286" t="s">
        <v>15</v>
      </c>
      <c r="U109" s="286" t="s">
        <v>15</v>
      </c>
      <c r="V109" s="286" t="s">
        <v>15</v>
      </c>
      <c r="W109" s="286" t="s">
        <v>15</v>
      </c>
      <c r="X109" s="286" t="s">
        <v>15</v>
      </c>
      <c r="Y109" s="286" t="s">
        <v>15</v>
      </c>
      <c r="Z109" s="286" t="s">
        <v>15</v>
      </c>
      <c r="AA109" s="286" t="s">
        <v>15</v>
      </c>
      <c r="AB109" s="286" t="s">
        <v>15</v>
      </c>
      <c r="AC109" s="286" t="s">
        <v>15</v>
      </c>
      <c r="AD109" s="286" t="s">
        <v>15</v>
      </c>
      <c r="AE109" s="286" t="s">
        <v>15</v>
      </c>
      <c r="AF109" s="286" t="s">
        <v>15</v>
      </c>
      <c r="AG109" s="286" t="s">
        <v>15</v>
      </c>
      <c r="AH109" s="286" t="s">
        <v>15</v>
      </c>
      <c r="AI109" s="286" t="s">
        <v>15</v>
      </c>
      <c r="AJ109" s="286" t="s">
        <v>15</v>
      </c>
      <c r="AK109" s="286" t="s">
        <v>15</v>
      </c>
      <c r="AL109" s="286" t="s">
        <v>15</v>
      </c>
      <c r="AM109" s="286" t="s">
        <v>15</v>
      </c>
      <c r="AN109" s="286" t="s">
        <v>15</v>
      </c>
      <c r="AO109" s="286" t="s">
        <v>15</v>
      </c>
      <c r="AP109" s="286" t="s">
        <v>15</v>
      </c>
      <c r="AQ109" s="286" t="s">
        <v>15</v>
      </c>
      <c r="AR109" s="286" t="s">
        <v>15</v>
      </c>
      <c r="AS109" s="286" t="s">
        <v>15</v>
      </c>
      <c r="AT109" s="286" t="s">
        <v>15</v>
      </c>
      <c r="AU109" s="286" t="s">
        <v>15</v>
      </c>
      <c r="AV109" s="286" t="s">
        <v>15</v>
      </c>
      <c r="AW109" s="286" t="s">
        <v>15</v>
      </c>
      <c r="AX109" s="286" t="s">
        <v>15</v>
      </c>
      <c r="AY109" s="286" t="s">
        <v>15</v>
      </c>
      <c r="AZ109" s="286" t="s">
        <v>15</v>
      </c>
      <c r="BA109" s="286" t="s">
        <v>15</v>
      </c>
      <c r="BB109" s="286" t="s">
        <v>15</v>
      </c>
      <c r="BC109" s="286" t="s">
        <v>15</v>
      </c>
      <c r="BD109" s="286" t="s">
        <v>15</v>
      </c>
      <c r="BE109" s="286" t="s">
        <v>15</v>
      </c>
      <c r="BF109" s="286" t="s">
        <v>15</v>
      </c>
      <c r="BG109" s="286" t="s">
        <v>15</v>
      </c>
      <c r="BH109" s="286" t="s">
        <v>15</v>
      </c>
      <c r="BI109" s="286" t="s">
        <v>15</v>
      </c>
      <c r="BJ109" s="286" t="s">
        <v>15</v>
      </c>
      <c r="BK109" s="286" t="s">
        <v>15</v>
      </c>
      <c r="BL109" s="286" t="s">
        <v>15</v>
      </c>
      <c r="BM109" s="286" t="s">
        <v>15</v>
      </c>
      <c r="BN109" s="286" t="s">
        <v>15</v>
      </c>
      <c r="BO109" s="286" t="s">
        <v>15</v>
      </c>
      <c r="BP109" s="286" t="s">
        <v>15</v>
      </c>
      <c r="BQ109" s="286" t="s">
        <v>15</v>
      </c>
      <c r="BR109" s="286" t="s">
        <v>15</v>
      </c>
      <c r="BS109" s="286" t="s">
        <v>15</v>
      </c>
      <c r="BT109" s="286" t="s">
        <v>15</v>
      </c>
      <c r="BU109" s="286" t="s">
        <v>15</v>
      </c>
      <c r="BV109" s="286" t="s">
        <v>15</v>
      </c>
      <c r="BW109" s="286" t="s">
        <v>15</v>
      </c>
      <c r="BX109" s="286" t="s">
        <v>15</v>
      </c>
      <c r="BY109" s="286" t="s">
        <v>15</v>
      </c>
      <c r="BZ109" s="286" t="s">
        <v>15</v>
      </c>
      <c r="CA109" s="286" t="s">
        <v>15</v>
      </c>
      <c r="CB109" s="286" t="s">
        <v>15</v>
      </c>
      <c r="CC109" s="286" t="s">
        <v>15</v>
      </c>
      <c r="CD109" s="286" t="s">
        <v>15</v>
      </c>
      <c r="CE109" s="286" t="s">
        <v>15</v>
      </c>
      <c r="CF109" s="286" t="s">
        <v>15</v>
      </c>
      <c r="CG109" s="286" t="s">
        <v>15</v>
      </c>
      <c r="CH109" s="286" t="s">
        <v>15</v>
      </c>
      <c r="CI109" s="286" t="s">
        <v>15</v>
      </c>
      <c r="CJ109" s="286" t="s">
        <v>15</v>
      </c>
      <c r="CK109" s="286" t="s">
        <v>15</v>
      </c>
      <c r="CL109" s="286" t="s">
        <v>15</v>
      </c>
      <c r="CM109" s="286" t="s">
        <v>15</v>
      </c>
      <c r="CN109" s="286" t="s">
        <v>15</v>
      </c>
      <c r="CO109" s="286" t="s">
        <v>15</v>
      </c>
      <c r="CP109" s="286" t="s">
        <v>15</v>
      </c>
      <c r="CQ109" s="286" t="s">
        <v>15</v>
      </c>
      <c r="CR109" s="286" t="s">
        <v>15</v>
      </c>
      <c r="CS109" s="286" t="s">
        <v>15</v>
      </c>
      <c r="CT109" s="286" t="s">
        <v>15</v>
      </c>
      <c r="CU109" s="286" t="s">
        <v>15</v>
      </c>
      <c r="CV109" s="286" t="s">
        <v>15</v>
      </c>
      <c r="CW109" s="286" t="s">
        <v>15</v>
      </c>
      <c r="CX109" s="286" t="s">
        <v>15</v>
      </c>
      <c r="CY109" s="286" t="s">
        <v>15</v>
      </c>
      <c r="CZ109" s="286" t="s">
        <v>15</v>
      </c>
      <c r="DA109" s="286" t="s">
        <v>15</v>
      </c>
      <c r="DB109" s="286" t="s">
        <v>15</v>
      </c>
      <c r="DC109" s="286" t="s">
        <v>15</v>
      </c>
      <c r="DD109" s="286" t="s">
        <v>15</v>
      </c>
    </row>
    <row r="110" spans="1:108" ht="23.25">
      <c r="A110" s="53" t="s">
        <v>100</v>
      </c>
      <c r="B110" s="10" t="s">
        <v>90</v>
      </c>
      <c r="C110" s="286"/>
      <c r="E110" s="286" t="s">
        <v>15</v>
      </c>
      <c r="F110" s="286" t="s">
        <v>113</v>
      </c>
      <c r="G110" s="286" t="s">
        <v>15</v>
      </c>
      <c r="H110" s="286" t="s">
        <v>113</v>
      </c>
      <c r="I110" s="286" t="s">
        <v>15</v>
      </c>
      <c r="J110" s="286" t="s">
        <v>113</v>
      </c>
      <c r="K110" s="286" t="s">
        <v>113</v>
      </c>
      <c r="L110" s="286" t="s">
        <v>15</v>
      </c>
      <c r="M110" s="286" t="s">
        <v>15</v>
      </c>
      <c r="N110" s="286" t="s">
        <v>15</v>
      </c>
      <c r="O110" s="286" t="s">
        <v>15</v>
      </c>
      <c r="P110" s="286" t="s">
        <v>15</v>
      </c>
      <c r="Q110" s="286" t="s">
        <v>15</v>
      </c>
      <c r="R110" s="286" t="s">
        <v>15</v>
      </c>
      <c r="S110" s="286" t="s">
        <v>15</v>
      </c>
      <c r="T110" s="286" t="s">
        <v>15</v>
      </c>
      <c r="U110" s="286" t="s">
        <v>15</v>
      </c>
      <c r="V110" s="286" t="s">
        <v>15</v>
      </c>
      <c r="W110" s="286" t="s">
        <v>15</v>
      </c>
      <c r="X110" s="286" t="s">
        <v>15</v>
      </c>
      <c r="Y110" s="286" t="s">
        <v>15</v>
      </c>
      <c r="Z110" s="286" t="s">
        <v>15</v>
      </c>
      <c r="AA110" s="286" t="s">
        <v>15</v>
      </c>
      <c r="AB110" s="286" t="s">
        <v>15</v>
      </c>
      <c r="AC110" s="286" t="s">
        <v>15</v>
      </c>
      <c r="AD110" s="286" t="s">
        <v>15</v>
      </c>
      <c r="AE110" s="286" t="s">
        <v>15</v>
      </c>
      <c r="AF110" s="286" t="s">
        <v>15</v>
      </c>
      <c r="AG110" s="286" t="s">
        <v>15</v>
      </c>
      <c r="AH110" s="286" t="s">
        <v>15</v>
      </c>
      <c r="AI110" s="286" t="s">
        <v>15</v>
      </c>
      <c r="AJ110" s="286" t="s">
        <v>15</v>
      </c>
      <c r="AK110" s="286" t="s">
        <v>15</v>
      </c>
      <c r="AL110" s="286" t="s">
        <v>15</v>
      </c>
      <c r="AM110" s="286" t="s">
        <v>15</v>
      </c>
      <c r="AN110" s="286" t="s">
        <v>15</v>
      </c>
      <c r="AO110" s="286" t="s">
        <v>15</v>
      </c>
      <c r="AP110" s="286" t="s">
        <v>15</v>
      </c>
      <c r="AQ110" s="286" t="s">
        <v>15</v>
      </c>
      <c r="AR110" s="286" t="s">
        <v>15</v>
      </c>
      <c r="AS110" s="286" t="s">
        <v>15</v>
      </c>
      <c r="AT110" s="286" t="s">
        <v>15</v>
      </c>
      <c r="AU110" s="286" t="s">
        <v>15</v>
      </c>
      <c r="AV110" s="286" t="s">
        <v>15</v>
      </c>
      <c r="AW110" s="286" t="s">
        <v>15</v>
      </c>
      <c r="AX110" s="286" t="s">
        <v>15</v>
      </c>
      <c r="AY110" s="286" t="s">
        <v>15</v>
      </c>
      <c r="AZ110" s="286" t="s">
        <v>15</v>
      </c>
      <c r="BA110" s="286" t="s">
        <v>15</v>
      </c>
      <c r="BB110" s="286" t="s">
        <v>15</v>
      </c>
      <c r="BC110" s="286" t="s">
        <v>15</v>
      </c>
      <c r="BD110" s="286" t="s">
        <v>15</v>
      </c>
      <c r="BE110" s="286" t="s">
        <v>15</v>
      </c>
      <c r="BF110" s="286" t="s">
        <v>15</v>
      </c>
      <c r="BG110" s="286" t="s">
        <v>15</v>
      </c>
      <c r="BH110" s="286" t="s">
        <v>15</v>
      </c>
      <c r="BI110" s="286" t="s">
        <v>15</v>
      </c>
      <c r="BJ110" s="286" t="s">
        <v>15</v>
      </c>
      <c r="BK110" s="286" t="s">
        <v>15</v>
      </c>
      <c r="BL110" s="286" t="s">
        <v>15</v>
      </c>
      <c r="BM110" s="286" t="s">
        <v>15</v>
      </c>
      <c r="BN110" s="286" t="s">
        <v>15</v>
      </c>
      <c r="BO110" s="286" t="s">
        <v>15</v>
      </c>
      <c r="BP110" s="286" t="s">
        <v>15</v>
      </c>
      <c r="BQ110" s="286" t="s">
        <v>15</v>
      </c>
      <c r="BR110" s="286" t="s">
        <v>15</v>
      </c>
      <c r="BS110" s="286" t="s">
        <v>15</v>
      </c>
      <c r="BT110" s="286" t="s">
        <v>15</v>
      </c>
      <c r="BU110" s="286" t="s">
        <v>15</v>
      </c>
      <c r="BV110" s="286" t="s">
        <v>15</v>
      </c>
      <c r="BW110" s="286" t="s">
        <v>15</v>
      </c>
      <c r="BX110" s="286" t="s">
        <v>15</v>
      </c>
      <c r="BY110" s="286" t="s">
        <v>15</v>
      </c>
      <c r="BZ110" s="286" t="s">
        <v>15</v>
      </c>
      <c r="CA110" s="286" t="s">
        <v>15</v>
      </c>
      <c r="CB110" s="286" t="s">
        <v>15</v>
      </c>
      <c r="CC110" s="286" t="s">
        <v>15</v>
      </c>
      <c r="CD110" s="286" t="s">
        <v>15</v>
      </c>
      <c r="CE110" s="286" t="s">
        <v>15</v>
      </c>
      <c r="CF110" s="286" t="s">
        <v>15</v>
      </c>
      <c r="CG110" s="286" t="s">
        <v>15</v>
      </c>
      <c r="CH110" s="286" t="s">
        <v>15</v>
      </c>
      <c r="CI110" s="286" t="s">
        <v>15</v>
      </c>
      <c r="CJ110" s="286" t="s">
        <v>15</v>
      </c>
      <c r="CK110" s="286" t="s">
        <v>15</v>
      </c>
      <c r="CL110" s="286" t="s">
        <v>15</v>
      </c>
      <c r="CM110" s="286" t="s">
        <v>15</v>
      </c>
      <c r="CN110" s="286" t="s">
        <v>15</v>
      </c>
      <c r="CO110" s="286" t="s">
        <v>15</v>
      </c>
      <c r="CP110" s="286" t="s">
        <v>15</v>
      </c>
      <c r="CQ110" s="286" t="s">
        <v>15</v>
      </c>
      <c r="CR110" s="286" t="s">
        <v>15</v>
      </c>
      <c r="CS110" s="286" t="s">
        <v>15</v>
      </c>
      <c r="CT110" s="286" t="s">
        <v>15</v>
      </c>
      <c r="CU110" s="286" t="s">
        <v>15</v>
      </c>
      <c r="CV110" s="286" t="s">
        <v>15</v>
      </c>
      <c r="CW110" s="286" t="s">
        <v>15</v>
      </c>
      <c r="CX110" s="286" t="s">
        <v>15</v>
      </c>
      <c r="CY110" s="286" t="s">
        <v>15</v>
      </c>
      <c r="CZ110" s="286" t="s">
        <v>15</v>
      </c>
      <c r="DA110" s="286" t="s">
        <v>15</v>
      </c>
      <c r="DB110" s="286" t="s">
        <v>15</v>
      </c>
      <c r="DC110" s="286" t="s">
        <v>15</v>
      </c>
      <c r="DD110" s="286" t="s">
        <v>15</v>
      </c>
    </row>
    <row r="111" spans="1:108" ht="23.25">
      <c r="A111" s="53" t="s">
        <v>101</v>
      </c>
      <c r="B111" s="8" t="s">
        <v>90</v>
      </c>
      <c r="C111" s="286"/>
      <c r="E111" s="286" t="s">
        <v>15</v>
      </c>
      <c r="F111" s="286" t="s">
        <v>113</v>
      </c>
      <c r="G111" s="286" t="s">
        <v>15</v>
      </c>
      <c r="H111" s="286" t="s">
        <v>113</v>
      </c>
      <c r="I111" s="286" t="s">
        <v>15</v>
      </c>
      <c r="J111" s="286" t="s">
        <v>113</v>
      </c>
      <c r="K111" s="286" t="s">
        <v>113</v>
      </c>
      <c r="L111" s="286" t="s">
        <v>15</v>
      </c>
      <c r="M111" s="286" t="s">
        <v>15</v>
      </c>
      <c r="N111" s="286" t="s">
        <v>15</v>
      </c>
      <c r="O111" s="286" t="s">
        <v>15</v>
      </c>
      <c r="P111" s="286" t="s">
        <v>15</v>
      </c>
      <c r="Q111" s="286" t="s">
        <v>15</v>
      </c>
      <c r="R111" s="286" t="s">
        <v>15</v>
      </c>
      <c r="S111" s="286" t="s">
        <v>15</v>
      </c>
      <c r="T111" s="286" t="s">
        <v>15</v>
      </c>
      <c r="U111" s="286" t="s">
        <v>15</v>
      </c>
      <c r="V111" s="286" t="s">
        <v>15</v>
      </c>
      <c r="W111" s="286" t="s">
        <v>15</v>
      </c>
      <c r="X111" s="286" t="s">
        <v>15</v>
      </c>
      <c r="Y111" s="286" t="s">
        <v>15</v>
      </c>
      <c r="Z111" s="286" t="s">
        <v>15</v>
      </c>
      <c r="AA111" s="286" t="s">
        <v>15</v>
      </c>
      <c r="AB111" s="286" t="s">
        <v>15</v>
      </c>
      <c r="AC111" s="286" t="s">
        <v>15</v>
      </c>
      <c r="AD111" s="286" t="s">
        <v>15</v>
      </c>
      <c r="AE111" s="286" t="s">
        <v>15</v>
      </c>
      <c r="AF111" s="286" t="s">
        <v>15</v>
      </c>
      <c r="AG111" s="286" t="s">
        <v>15</v>
      </c>
      <c r="AH111" s="286" t="s">
        <v>15</v>
      </c>
      <c r="AI111" s="286" t="s">
        <v>15</v>
      </c>
      <c r="AJ111" s="286" t="s">
        <v>15</v>
      </c>
      <c r="AK111" s="286" t="s">
        <v>15</v>
      </c>
      <c r="AL111" s="286" t="s">
        <v>15</v>
      </c>
      <c r="AM111" s="286" t="s">
        <v>15</v>
      </c>
      <c r="AN111" s="286" t="s">
        <v>15</v>
      </c>
      <c r="AO111" s="286" t="s">
        <v>15</v>
      </c>
      <c r="AP111" s="286" t="s">
        <v>15</v>
      </c>
      <c r="AQ111" s="286" t="s">
        <v>15</v>
      </c>
      <c r="AR111" s="286" t="s">
        <v>15</v>
      </c>
      <c r="AS111" s="286" t="s">
        <v>15</v>
      </c>
      <c r="AT111" s="286" t="s">
        <v>15</v>
      </c>
      <c r="AU111" s="286" t="s">
        <v>15</v>
      </c>
      <c r="AV111" s="286" t="s">
        <v>15</v>
      </c>
      <c r="AW111" s="286" t="s">
        <v>15</v>
      </c>
      <c r="AX111" s="286" t="s">
        <v>15</v>
      </c>
      <c r="AY111" s="286" t="s">
        <v>15</v>
      </c>
      <c r="AZ111" s="286" t="s">
        <v>15</v>
      </c>
      <c r="BA111" s="286" t="s">
        <v>15</v>
      </c>
      <c r="BB111" s="286" t="s">
        <v>15</v>
      </c>
      <c r="BC111" s="286" t="s">
        <v>15</v>
      </c>
      <c r="BD111" s="286" t="s">
        <v>15</v>
      </c>
      <c r="BE111" s="286" t="s">
        <v>15</v>
      </c>
      <c r="BF111" s="286" t="s">
        <v>15</v>
      </c>
      <c r="BG111" s="286" t="s">
        <v>15</v>
      </c>
      <c r="BH111" s="286" t="s">
        <v>15</v>
      </c>
      <c r="BI111" s="286" t="s">
        <v>15</v>
      </c>
      <c r="BJ111" s="286" t="s">
        <v>15</v>
      </c>
      <c r="BK111" s="286" t="s">
        <v>15</v>
      </c>
      <c r="BL111" s="286" t="s">
        <v>15</v>
      </c>
      <c r="BM111" s="286" t="s">
        <v>15</v>
      </c>
      <c r="BN111" s="286" t="s">
        <v>15</v>
      </c>
      <c r="BO111" s="286" t="s">
        <v>15</v>
      </c>
      <c r="BP111" s="286" t="s">
        <v>15</v>
      </c>
      <c r="BQ111" s="286" t="s">
        <v>15</v>
      </c>
      <c r="BR111" s="286" t="s">
        <v>15</v>
      </c>
      <c r="BS111" s="286" t="s">
        <v>15</v>
      </c>
      <c r="BT111" s="286" t="s">
        <v>15</v>
      </c>
      <c r="BU111" s="286" t="s">
        <v>15</v>
      </c>
      <c r="BV111" s="286" t="s">
        <v>15</v>
      </c>
      <c r="BW111" s="286" t="s">
        <v>15</v>
      </c>
      <c r="BX111" s="286" t="s">
        <v>15</v>
      </c>
      <c r="BY111" s="286" t="s">
        <v>15</v>
      </c>
      <c r="BZ111" s="286" t="s">
        <v>15</v>
      </c>
      <c r="CA111" s="286" t="s">
        <v>15</v>
      </c>
      <c r="CB111" s="286" t="s">
        <v>15</v>
      </c>
      <c r="CC111" s="286" t="s">
        <v>15</v>
      </c>
      <c r="CD111" s="286" t="s">
        <v>15</v>
      </c>
      <c r="CE111" s="286" t="s">
        <v>15</v>
      </c>
      <c r="CF111" s="286" t="s">
        <v>15</v>
      </c>
      <c r="CG111" s="286" t="s">
        <v>15</v>
      </c>
      <c r="CH111" s="286" t="s">
        <v>15</v>
      </c>
      <c r="CI111" s="286" t="s">
        <v>15</v>
      </c>
      <c r="CJ111" s="286" t="s">
        <v>15</v>
      </c>
      <c r="CK111" s="286" t="s">
        <v>15</v>
      </c>
      <c r="CL111" s="286" t="s">
        <v>15</v>
      </c>
      <c r="CM111" s="286" t="s">
        <v>15</v>
      </c>
      <c r="CN111" s="286" t="s">
        <v>15</v>
      </c>
      <c r="CO111" s="286" t="s">
        <v>15</v>
      </c>
      <c r="CP111" s="286" t="s">
        <v>15</v>
      </c>
      <c r="CQ111" s="286" t="s">
        <v>15</v>
      </c>
      <c r="CR111" s="286" t="s">
        <v>15</v>
      </c>
      <c r="CS111" s="286" t="s">
        <v>15</v>
      </c>
      <c r="CT111" s="286" t="s">
        <v>15</v>
      </c>
      <c r="CU111" s="286" t="s">
        <v>15</v>
      </c>
      <c r="CV111" s="286" t="s">
        <v>15</v>
      </c>
      <c r="CW111" s="286" t="s">
        <v>15</v>
      </c>
      <c r="CX111" s="286" t="s">
        <v>15</v>
      </c>
      <c r="CY111" s="286" t="s">
        <v>15</v>
      </c>
      <c r="CZ111" s="286" t="s">
        <v>15</v>
      </c>
      <c r="DA111" s="286" t="s">
        <v>15</v>
      </c>
      <c r="DB111" s="286" t="s">
        <v>15</v>
      </c>
      <c r="DC111" s="286" t="s">
        <v>15</v>
      </c>
      <c r="DD111" s="286" t="s">
        <v>15</v>
      </c>
    </row>
    <row r="112" spans="1:108">
      <c r="A112" s="53"/>
      <c r="B112" s="54" t="s">
        <v>18</v>
      </c>
      <c r="C112" s="287"/>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c r="AC112" s="287"/>
      <c r="AD112" s="287"/>
      <c r="AE112" s="287"/>
      <c r="AF112" s="287"/>
      <c r="AG112" s="287"/>
      <c r="AH112" s="287"/>
      <c r="AI112" s="287"/>
      <c r="AJ112" s="287"/>
      <c r="AK112" s="287"/>
      <c r="AL112" s="287"/>
      <c r="AM112" s="287"/>
      <c r="AN112" s="287"/>
      <c r="AO112" s="287"/>
      <c r="AP112" s="287"/>
      <c r="AQ112" s="287"/>
      <c r="AR112" s="287"/>
      <c r="AS112" s="287"/>
      <c r="AT112" s="287"/>
      <c r="AU112" s="287"/>
      <c r="AV112" s="287"/>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c r="CC112" s="287"/>
      <c r="CD112" s="287"/>
      <c r="CE112" s="287"/>
      <c r="CF112" s="287"/>
      <c r="CG112" s="287"/>
      <c r="CH112" s="287"/>
      <c r="CI112" s="287"/>
      <c r="CJ112" s="287"/>
      <c r="CK112" s="287"/>
      <c r="CL112" s="287"/>
      <c r="CM112" s="287"/>
      <c r="CN112" s="287"/>
      <c r="CO112" s="287"/>
      <c r="CP112" s="287"/>
      <c r="CQ112" s="287"/>
      <c r="CR112" s="287"/>
      <c r="CS112" s="287"/>
      <c r="CT112" s="287"/>
      <c r="CU112" s="287"/>
      <c r="CV112" s="287"/>
      <c r="CW112" s="287"/>
      <c r="CX112" s="287"/>
      <c r="CY112" s="287"/>
      <c r="CZ112" s="287"/>
      <c r="DA112" s="287"/>
      <c r="DB112" s="287"/>
      <c r="DC112" s="287"/>
      <c r="DD112" s="287"/>
    </row>
    <row r="113" spans="1:108" ht="15.75" thickBot="1">
      <c r="A113" s="55" t="s">
        <v>102</v>
      </c>
      <c r="B113" s="45" t="s">
        <v>18</v>
      </c>
      <c r="C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37"/>
      <c r="AY113" s="137"/>
      <c r="AZ113" s="137"/>
      <c r="BA113" s="137"/>
      <c r="BB113" s="137"/>
      <c r="BC113" s="137"/>
      <c r="BD113" s="137"/>
      <c r="BE113" s="137"/>
      <c r="BF113" s="137"/>
      <c r="BG113" s="137"/>
      <c r="BH113" s="137"/>
      <c r="BI113" s="137"/>
      <c r="BJ113" s="137"/>
      <c r="BK113" s="137"/>
      <c r="BL113" s="137"/>
      <c r="BM113" s="137"/>
      <c r="BN113" s="137"/>
      <c r="BO113" s="137"/>
      <c r="BP113" s="137"/>
      <c r="BQ113" s="137"/>
      <c r="BR113" s="137"/>
      <c r="BS113" s="137"/>
      <c r="BT113" s="137"/>
      <c r="BU113" s="137"/>
      <c r="BV113" s="137"/>
      <c r="BW113" s="137"/>
      <c r="BX113" s="137"/>
      <c r="BY113" s="137"/>
      <c r="BZ113" s="137"/>
      <c r="CA113" s="137"/>
      <c r="CB113" s="137"/>
      <c r="CC113" s="137"/>
      <c r="CD113" s="137"/>
      <c r="CE113" s="137"/>
      <c r="CF113" s="137"/>
      <c r="CG113" s="137"/>
      <c r="CH113" s="137"/>
      <c r="CI113" s="137"/>
      <c r="CJ113" s="137"/>
      <c r="CK113" s="137"/>
      <c r="CL113" s="137"/>
      <c r="CM113" s="137"/>
      <c r="CN113" s="137"/>
      <c r="CO113" s="137"/>
      <c r="CP113" s="137"/>
      <c r="CQ113" s="137"/>
      <c r="CR113" s="137"/>
      <c r="CS113" s="137"/>
      <c r="CT113" s="137"/>
      <c r="CU113" s="137"/>
      <c r="CV113" s="137"/>
      <c r="CW113" s="137"/>
      <c r="CX113" s="137"/>
      <c r="CY113" s="137"/>
      <c r="CZ113" s="137"/>
      <c r="DA113" s="137"/>
      <c r="DB113" s="137"/>
      <c r="DC113" s="137"/>
      <c r="DD113" s="137"/>
    </row>
    <row r="114" spans="1:108" ht="23.25">
      <c r="A114" s="56" t="s">
        <v>103</v>
      </c>
      <c r="B114" s="10" t="s">
        <v>90</v>
      </c>
      <c r="C114" s="288"/>
      <c r="E114" s="288" t="s">
        <v>112</v>
      </c>
      <c r="F114" s="288" t="s">
        <v>112</v>
      </c>
      <c r="G114" s="288" t="s">
        <v>112</v>
      </c>
      <c r="H114" s="288" t="s">
        <v>112</v>
      </c>
      <c r="I114" s="288" t="s">
        <v>112</v>
      </c>
      <c r="J114" s="288" t="s">
        <v>112</v>
      </c>
      <c r="K114" s="288" t="s">
        <v>112</v>
      </c>
      <c r="L114" s="288" t="s">
        <v>112</v>
      </c>
      <c r="M114" s="288" t="s">
        <v>112</v>
      </c>
      <c r="N114" s="288" t="s">
        <v>112</v>
      </c>
      <c r="O114" s="288" t="s">
        <v>112</v>
      </c>
      <c r="P114" s="288" t="s">
        <v>112</v>
      </c>
      <c r="Q114" s="288" t="s">
        <v>112</v>
      </c>
      <c r="R114" s="288" t="s">
        <v>112</v>
      </c>
      <c r="S114" s="288" t="s">
        <v>112</v>
      </c>
      <c r="T114" s="288" t="s">
        <v>112</v>
      </c>
      <c r="U114" s="288" t="s">
        <v>112</v>
      </c>
      <c r="V114" s="288" t="s">
        <v>112</v>
      </c>
      <c r="W114" s="288" t="s">
        <v>112</v>
      </c>
      <c r="X114" s="288" t="s">
        <v>112</v>
      </c>
      <c r="Y114" s="288" t="s">
        <v>112</v>
      </c>
      <c r="Z114" s="288" t="s">
        <v>112</v>
      </c>
      <c r="AA114" s="288" t="s">
        <v>112</v>
      </c>
      <c r="AB114" s="288" t="s">
        <v>112</v>
      </c>
      <c r="AC114" s="288" t="s">
        <v>112</v>
      </c>
      <c r="AD114" s="288" t="s">
        <v>112</v>
      </c>
      <c r="AE114" s="288" t="s">
        <v>112</v>
      </c>
      <c r="AF114" s="288" t="s">
        <v>112</v>
      </c>
      <c r="AG114" s="288" t="s">
        <v>112</v>
      </c>
      <c r="AH114" s="288" t="s">
        <v>112</v>
      </c>
      <c r="AI114" s="288" t="s">
        <v>112</v>
      </c>
      <c r="AJ114" s="288" t="s">
        <v>112</v>
      </c>
      <c r="AK114" s="288" t="s">
        <v>112</v>
      </c>
      <c r="AL114" s="288" t="s">
        <v>112</v>
      </c>
      <c r="AM114" s="288" t="s">
        <v>112</v>
      </c>
      <c r="AN114" s="288" t="s">
        <v>112</v>
      </c>
      <c r="AO114" s="288" t="s">
        <v>112</v>
      </c>
      <c r="AP114" s="288" t="s">
        <v>112</v>
      </c>
      <c r="AQ114" s="288" t="s">
        <v>112</v>
      </c>
      <c r="AR114" s="288" t="s">
        <v>112</v>
      </c>
      <c r="AS114" s="288" t="s">
        <v>112</v>
      </c>
      <c r="AT114" s="288" t="s">
        <v>112</v>
      </c>
      <c r="AU114" s="288" t="s">
        <v>112</v>
      </c>
      <c r="AV114" s="288" t="s">
        <v>112</v>
      </c>
      <c r="AW114" s="288" t="s">
        <v>112</v>
      </c>
      <c r="AX114" s="288" t="s">
        <v>112</v>
      </c>
      <c r="AY114" s="288" t="s">
        <v>112</v>
      </c>
      <c r="AZ114" s="288" t="s">
        <v>112</v>
      </c>
      <c r="BA114" s="288" t="s">
        <v>112</v>
      </c>
      <c r="BB114" s="288" t="s">
        <v>112</v>
      </c>
      <c r="BC114" s="288" t="s">
        <v>112</v>
      </c>
      <c r="BD114" s="288" t="s">
        <v>112</v>
      </c>
      <c r="BE114" s="288" t="s">
        <v>112</v>
      </c>
      <c r="BF114" s="288" t="s">
        <v>112</v>
      </c>
      <c r="BG114" s="288" t="s">
        <v>112</v>
      </c>
      <c r="BH114" s="288" t="s">
        <v>112</v>
      </c>
      <c r="BI114" s="288" t="s">
        <v>112</v>
      </c>
      <c r="BJ114" s="288" t="s">
        <v>112</v>
      </c>
      <c r="BK114" s="288" t="s">
        <v>112</v>
      </c>
      <c r="BL114" s="288" t="s">
        <v>112</v>
      </c>
      <c r="BM114" s="288" t="s">
        <v>112</v>
      </c>
      <c r="BN114" s="288" t="s">
        <v>112</v>
      </c>
      <c r="BO114" s="288" t="s">
        <v>112</v>
      </c>
      <c r="BP114" s="288" t="s">
        <v>112</v>
      </c>
      <c r="BQ114" s="288" t="s">
        <v>112</v>
      </c>
      <c r="BR114" s="288" t="s">
        <v>112</v>
      </c>
      <c r="BS114" s="288" t="s">
        <v>112</v>
      </c>
      <c r="BT114" s="288" t="s">
        <v>112</v>
      </c>
      <c r="BU114" s="288" t="s">
        <v>112</v>
      </c>
      <c r="BV114" s="288" t="s">
        <v>112</v>
      </c>
      <c r="BW114" s="288" t="s">
        <v>112</v>
      </c>
      <c r="BX114" s="288" t="s">
        <v>112</v>
      </c>
      <c r="BY114" s="288" t="s">
        <v>112</v>
      </c>
      <c r="BZ114" s="288" t="s">
        <v>112</v>
      </c>
      <c r="CA114" s="288" t="s">
        <v>112</v>
      </c>
      <c r="CB114" s="288" t="s">
        <v>112</v>
      </c>
      <c r="CC114" s="288" t="s">
        <v>112</v>
      </c>
      <c r="CD114" s="288" t="s">
        <v>112</v>
      </c>
      <c r="CE114" s="288" t="s">
        <v>112</v>
      </c>
      <c r="CF114" s="288" t="s">
        <v>112</v>
      </c>
      <c r="CG114" s="288" t="s">
        <v>112</v>
      </c>
      <c r="CH114" s="288" t="s">
        <v>112</v>
      </c>
      <c r="CI114" s="288" t="s">
        <v>112</v>
      </c>
      <c r="CJ114" s="288" t="s">
        <v>112</v>
      </c>
      <c r="CK114" s="288" t="s">
        <v>112</v>
      </c>
      <c r="CL114" s="288" t="s">
        <v>112</v>
      </c>
      <c r="CM114" s="288" t="s">
        <v>112</v>
      </c>
      <c r="CN114" s="288" t="s">
        <v>112</v>
      </c>
      <c r="CO114" s="288" t="s">
        <v>112</v>
      </c>
      <c r="CP114" s="288" t="s">
        <v>112</v>
      </c>
      <c r="CQ114" s="288" t="s">
        <v>112</v>
      </c>
      <c r="CR114" s="288" t="s">
        <v>112</v>
      </c>
      <c r="CS114" s="288" t="s">
        <v>112</v>
      </c>
      <c r="CT114" s="288" t="s">
        <v>112</v>
      </c>
      <c r="CU114" s="288" t="s">
        <v>112</v>
      </c>
      <c r="CV114" s="288" t="s">
        <v>112</v>
      </c>
      <c r="CW114" s="288" t="s">
        <v>112</v>
      </c>
      <c r="CX114" s="288" t="s">
        <v>112</v>
      </c>
      <c r="CY114" s="288" t="s">
        <v>112</v>
      </c>
      <c r="CZ114" s="288" t="s">
        <v>112</v>
      </c>
      <c r="DA114" s="288" t="s">
        <v>112</v>
      </c>
      <c r="DB114" s="288" t="s">
        <v>112</v>
      </c>
      <c r="DC114" s="288" t="s">
        <v>112</v>
      </c>
      <c r="DD114" s="288" t="s">
        <v>112</v>
      </c>
    </row>
    <row r="115" spans="1:108" ht="23.25">
      <c r="A115" s="57" t="s">
        <v>104</v>
      </c>
      <c r="B115" s="10" t="s">
        <v>90</v>
      </c>
      <c r="C115" s="286"/>
      <c r="E115" s="286" t="s">
        <v>112</v>
      </c>
      <c r="F115" s="286" t="s">
        <v>112</v>
      </c>
      <c r="G115" s="286" t="s">
        <v>112</v>
      </c>
      <c r="H115" s="286" t="s">
        <v>112</v>
      </c>
      <c r="I115" s="286" t="s">
        <v>112</v>
      </c>
      <c r="J115" s="286" t="s">
        <v>112</v>
      </c>
      <c r="K115" s="286" t="s">
        <v>112</v>
      </c>
      <c r="L115" s="286" t="s">
        <v>112</v>
      </c>
      <c r="M115" s="286" t="s">
        <v>112</v>
      </c>
      <c r="N115" s="286" t="s">
        <v>112</v>
      </c>
      <c r="O115" s="286" t="s">
        <v>112</v>
      </c>
      <c r="P115" s="286" t="s">
        <v>112</v>
      </c>
      <c r="Q115" s="286" t="s">
        <v>112</v>
      </c>
      <c r="R115" s="286" t="s">
        <v>112</v>
      </c>
      <c r="S115" s="286" t="s">
        <v>112</v>
      </c>
      <c r="T115" s="286" t="s">
        <v>112</v>
      </c>
      <c r="U115" s="286" t="s">
        <v>112</v>
      </c>
      <c r="V115" s="286" t="s">
        <v>112</v>
      </c>
      <c r="W115" s="286" t="s">
        <v>112</v>
      </c>
      <c r="X115" s="286" t="s">
        <v>112</v>
      </c>
      <c r="Y115" s="286" t="s">
        <v>112</v>
      </c>
      <c r="Z115" s="286" t="s">
        <v>112</v>
      </c>
      <c r="AA115" s="286" t="s">
        <v>112</v>
      </c>
      <c r="AB115" s="286" t="s">
        <v>112</v>
      </c>
      <c r="AC115" s="286" t="s">
        <v>112</v>
      </c>
      <c r="AD115" s="286" t="s">
        <v>112</v>
      </c>
      <c r="AE115" s="286" t="s">
        <v>112</v>
      </c>
      <c r="AF115" s="286" t="s">
        <v>112</v>
      </c>
      <c r="AG115" s="286" t="s">
        <v>112</v>
      </c>
      <c r="AH115" s="286" t="s">
        <v>112</v>
      </c>
      <c r="AI115" s="286" t="s">
        <v>112</v>
      </c>
      <c r="AJ115" s="286" t="s">
        <v>112</v>
      </c>
      <c r="AK115" s="286" t="s">
        <v>112</v>
      </c>
      <c r="AL115" s="286" t="s">
        <v>112</v>
      </c>
      <c r="AM115" s="286" t="s">
        <v>112</v>
      </c>
      <c r="AN115" s="286" t="s">
        <v>112</v>
      </c>
      <c r="AO115" s="286" t="s">
        <v>112</v>
      </c>
      <c r="AP115" s="286" t="s">
        <v>112</v>
      </c>
      <c r="AQ115" s="286" t="s">
        <v>112</v>
      </c>
      <c r="AR115" s="286" t="s">
        <v>112</v>
      </c>
      <c r="AS115" s="286" t="s">
        <v>112</v>
      </c>
      <c r="AT115" s="286" t="s">
        <v>112</v>
      </c>
      <c r="AU115" s="286" t="s">
        <v>112</v>
      </c>
      <c r="AV115" s="286" t="s">
        <v>112</v>
      </c>
      <c r="AW115" s="286" t="s">
        <v>112</v>
      </c>
      <c r="AX115" s="286" t="s">
        <v>112</v>
      </c>
      <c r="AY115" s="286" t="s">
        <v>112</v>
      </c>
      <c r="AZ115" s="286" t="s">
        <v>112</v>
      </c>
      <c r="BA115" s="286" t="s">
        <v>112</v>
      </c>
      <c r="BB115" s="286" t="s">
        <v>112</v>
      </c>
      <c r="BC115" s="286" t="s">
        <v>112</v>
      </c>
      <c r="BD115" s="286" t="s">
        <v>112</v>
      </c>
      <c r="BE115" s="286" t="s">
        <v>112</v>
      </c>
      <c r="BF115" s="286" t="s">
        <v>112</v>
      </c>
      <c r="BG115" s="286" t="s">
        <v>112</v>
      </c>
      <c r="BH115" s="286" t="s">
        <v>112</v>
      </c>
      <c r="BI115" s="286" t="s">
        <v>112</v>
      </c>
      <c r="BJ115" s="286" t="s">
        <v>112</v>
      </c>
      <c r="BK115" s="286" t="s">
        <v>112</v>
      </c>
      <c r="BL115" s="286" t="s">
        <v>112</v>
      </c>
      <c r="BM115" s="286" t="s">
        <v>112</v>
      </c>
      <c r="BN115" s="286" t="s">
        <v>112</v>
      </c>
      <c r="BO115" s="286" t="s">
        <v>112</v>
      </c>
      <c r="BP115" s="286" t="s">
        <v>112</v>
      </c>
      <c r="BQ115" s="286" t="s">
        <v>112</v>
      </c>
      <c r="BR115" s="286" t="s">
        <v>112</v>
      </c>
      <c r="BS115" s="286" t="s">
        <v>112</v>
      </c>
      <c r="BT115" s="286" t="s">
        <v>112</v>
      </c>
      <c r="BU115" s="286" t="s">
        <v>112</v>
      </c>
      <c r="BV115" s="286" t="s">
        <v>112</v>
      </c>
      <c r="BW115" s="286" t="s">
        <v>112</v>
      </c>
      <c r="BX115" s="286" t="s">
        <v>112</v>
      </c>
      <c r="BY115" s="286" t="s">
        <v>112</v>
      </c>
      <c r="BZ115" s="286" t="s">
        <v>112</v>
      </c>
      <c r="CA115" s="286" t="s">
        <v>112</v>
      </c>
      <c r="CB115" s="286" t="s">
        <v>112</v>
      </c>
      <c r="CC115" s="286" t="s">
        <v>112</v>
      </c>
      <c r="CD115" s="286" t="s">
        <v>112</v>
      </c>
      <c r="CE115" s="286" t="s">
        <v>112</v>
      </c>
      <c r="CF115" s="286" t="s">
        <v>112</v>
      </c>
      <c r="CG115" s="286" t="s">
        <v>112</v>
      </c>
      <c r="CH115" s="286" t="s">
        <v>112</v>
      </c>
      <c r="CI115" s="286" t="s">
        <v>112</v>
      </c>
      <c r="CJ115" s="286" t="s">
        <v>112</v>
      </c>
      <c r="CK115" s="286" t="s">
        <v>112</v>
      </c>
      <c r="CL115" s="286" t="s">
        <v>112</v>
      </c>
      <c r="CM115" s="286" t="s">
        <v>112</v>
      </c>
      <c r="CN115" s="286" t="s">
        <v>112</v>
      </c>
      <c r="CO115" s="286" t="s">
        <v>112</v>
      </c>
      <c r="CP115" s="286" t="s">
        <v>112</v>
      </c>
      <c r="CQ115" s="286" t="s">
        <v>112</v>
      </c>
      <c r="CR115" s="286" t="s">
        <v>112</v>
      </c>
      <c r="CS115" s="286" t="s">
        <v>112</v>
      </c>
      <c r="CT115" s="286" t="s">
        <v>112</v>
      </c>
      <c r="CU115" s="286" t="s">
        <v>112</v>
      </c>
      <c r="CV115" s="286" t="s">
        <v>112</v>
      </c>
      <c r="CW115" s="286" t="s">
        <v>112</v>
      </c>
      <c r="CX115" s="286" t="s">
        <v>112</v>
      </c>
      <c r="CY115" s="286" t="s">
        <v>112</v>
      </c>
      <c r="CZ115" s="286" t="s">
        <v>112</v>
      </c>
      <c r="DA115" s="286" t="s">
        <v>112</v>
      </c>
      <c r="DB115" s="286" t="s">
        <v>112</v>
      </c>
      <c r="DC115" s="286" t="s">
        <v>112</v>
      </c>
      <c r="DD115" s="286" t="s">
        <v>112</v>
      </c>
    </row>
    <row r="116" spans="1:108" ht="23.25">
      <c r="A116" s="57" t="s">
        <v>105</v>
      </c>
      <c r="B116" s="10" t="s">
        <v>90</v>
      </c>
      <c r="C116" s="286"/>
      <c r="E116" s="286" t="s">
        <v>112</v>
      </c>
      <c r="F116" s="286" t="s">
        <v>112</v>
      </c>
      <c r="G116" s="286" t="s">
        <v>112</v>
      </c>
      <c r="H116" s="286" t="s">
        <v>112</v>
      </c>
      <c r="I116" s="286" t="s">
        <v>112</v>
      </c>
      <c r="J116" s="286" t="s">
        <v>112</v>
      </c>
      <c r="K116" s="286" t="s">
        <v>112</v>
      </c>
      <c r="L116" s="286" t="s">
        <v>112</v>
      </c>
      <c r="M116" s="286" t="s">
        <v>112</v>
      </c>
      <c r="N116" s="286" t="s">
        <v>112</v>
      </c>
      <c r="O116" s="286" t="s">
        <v>112</v>
      </c>
      <c r="P116" s="286" t="s">
        <v>112</v>
      </c>
      <c r="Q116" s="286" t="s">
        <v>112</v>
      </c>
      <c r="R116" s="286" t="s">
        <v>112</v>
      </c>
      <c r="S116" s="286" t="s">
        <v>112</v>
      </c>
      <c r="T116" s="286" t="s">
        <v>112</v>
      </c>
      <c r="U116" s="286" t="s">
        <v>112</v>
      </c>
      <c r="V116" s="286" t="s">
        <v>112</v>
      </c>
      <c r="W116" s="286" t="s">
        <v>112</v>
      </c>
      <c r="X116" s="286" t="s">
        <v>112</v>
      </c>
      <c r="Y116" s="286" t="s">
        <v>112</v>
      </c>
      <c r="Z116" s="286" t="s">
        <v>112</v>
      </c>
      <c r="AA116" s="286" t="s">
        <v>112</v>
      </c>
      <c r="AB116" s="286" t="s">
        <v>112</v>
      </c>
      <c r="AC116" s="286" t="s">
        <v>112</v>
      </c>
      <c r="AD116" s="286" t="s">
        <v>112</v>
      </c>
      <c r="AE116" s="286" t="s">
        <v>112</v>
      </c>
      <c r="AF116" s="286" t="s">
        <v>112</v>
      </c>
      <c r="AG116" s="286" t="s">
        <v>112</v>
      </c>
      <c r="AH116" s="286" t="s">
        <v>112</v>
      </c>
      <c r="AI116" s="286" t="s">
        <v>112</v>
      </c>
      <c r="AJ116" s="286" t="s">
        <v>112</v>
      </c>
      <c r="AK116" s="286" t="s">
        <v>112</v>
      </c>
      <c r="AL116" s="286" t="s">
        <v>112</v>
      </c>
      <c r="AM116" s="286" t="s">
        <v>112</v>
      </c>
      <c r="AN116" s="286" t="s">
        <v>112</v>
      </c>
      <c r="AO116" s="286" t="s">
        <v>112</v>
      </c>
      <c r="AP116" s="286" t="s">
        <v>112</v>
      </c>
      <c r="AQ116" s="286" t="s">
        <v>112</v>
      </c>
      <c r="AR116" s="286" t="s">
        <v>112</v>
      </c>
      <c r="AS116" s="286" t="s">
        <v>112</v>
      </c>
      <c r="AT116" s="286" t="s">
        <v>112</v>
      </c>
      <c r="AU116" s="286" t="s">
        <v>112</v>
      </c>
      <c r="AV116" s="286" t="s">
        <v>112</v>
      </c>
      <c r="AW116" s="286" t="s">
        <v>112</v>
      </c>
      <c r="AX116" s="286" t="s">
        <v>112</v>
      </c>
      <c r="AY116" s="286" t="s">
        <v>112</v>
      </c>
      <c r="AZ116" s="286" t="s">
        <v>112</v>
      </c>
      <c r="BA116" s="286" t="s">
        <v>112</v>
      </c>
      <c r="BB116" s="286" t="s">
        <v>112</v>
      </c>
      <c r="BC116" s="286" t="s">
        <v>112</v>
      </c>
      <c r="BD116" s="286" t="s">
        <v>112</v>
      </c>
      <c r="BE116" s="286" t="s">
        <v>112</v>
      </c>
      <c r="BF116" s="286" t="s">
        <v>112</v>
      </c>
      <c r="BG116" s="286" t="s">
        <v>112</v>
      </c>
      <c r="BH116" s="286" t="s">
        <v>112</v>
      </c>
      <c r="BI116" s="286" t="s">
        <v>112</v>
      </c>
      <c r="BJ116" s="286" t="s">
        <v>112</v>
      </c>
      <c r="BK116" s="286" t="s">
        <v>112</v>
      </c>
      <c r="BL116" s="286" t="s">
        <v>112</v>
      </c>
      <c r="BM116" s="286" t="s">
        <v>112</v>
      </c>
      <c r="BN116" s="286" t="s">
        <v>112</v>
      </c>
      <c r="BO116" s="286" t="s">
        <v>112</v>
      </c>
      <c r="BP116" s="286" t="s">
        <v>112</v>
      </c>
      <c r="BQ116" s="286" t="s">
        <v>112</v>
      </c>
      <c r="BR116" s="286" t="s">
        <v>112</v>
      </c>
      <c r="BS116" s="286" t="s">
        <v>112</v>
      </c>
      <c r="BT116" s="286" t="s">
        <v>112</v>
      </c>
      <c r="BU116" s="286" t="s">
        <v>112</v>
      </c>
      <c r="BV116" s="286" t="s">
        <v>112</v>
      </c>
      <c r="BW116" s="286" t="s">
        <v>112</v>
      </c>
      <c r="BX116" s="286" t="s">
        <v>112</v>
      </c>
      <c r="BY116" s="286" t="s">
        <v>112</v>
      </c>
      <c r="BZ116" s="286" t="s">
        <v>112</v>
      </c>
      <c r="CA116" s="286" t="s">
        <v>112</v>
      </c>
      <c r="CB116" s="286" t="s">
        <v>112</v>
      </c>
      <c r="CC116" s="286" t="s">
        <v>112</v>
      </c>
      <c r="CD116" s="286" t="s">
        <v>112</v>
      </c>
      <c r="CE116" s="286" t="s">
        <v>112</v>
      </c>
      <c r="CF116" s="286" t="s">
        <v>112</v>
      </c>
      <c r="CG116" s="286" t="s">
        <v>112</v>
      </c>
      <c r="CH116" s="286" t="s">
        <v>112</v>
      </c>
      <c r="CI116" s="286" t="s">
        <v>112</v>
      </c>
      <c r="CJ116" s="286" t="s">
        <v>112</v>
      </c>
      <c r="CK116" s="286" t="s">
        <v>112</v>
      </c>
      <c r="CL116" s="286" t="s">
        <v>112</v>
      </c>
      <c r="CM116" s="286" t="s">
        <v>112</v>
      </c>
      <c r="CN116" s="286" t="s">
        <v>112</v>
      </c>
      <c r="CO116" s="286" t="s">
        <v>112</v>
      </c>
      <c r="CP116" s="286" t="s">
        <v>112</v>
      </c>
      <c r="CQ116" s="286" t="s">
        <v>112</v>
      </c>
      <c r="CR116" s="286" t="s">
        <v>112</v>
      </c>
      <c r="CS116" s="286" t="s">
        <v>112</v>
      </c>
      <c r="CT116" s="286" t="s">
        <v>112</v>
      </c>
      <c r="CU116" s="286" t="s">
        <v>112</v>
      </c>
      <c r="CV116" s="286" t="s">
        <v>112</v>
      </c>
      <c r="CW116" s="286" t="s">
        <v>112</v>
      </c>
      <c r="CX116" s="286" t="s">
        <v>112</v>
      </c>
      <c r="CY116" s="286" t="s">
        <v>112</v>
      </c>
      <c r="CZ116" s="286" t="s">
        <v>112</v>
      </c>
      <c r="DA116" s="286" t="s">
        <v>112</v>
      </c>
      <c r="DB116" s="286" t="s">
        <v>112</v>
      </c>
      <c r="DC116" s="286" t="s">
        <v>112</v>
      </c>
      <c r="DD116" s="286" t="s">
        <v>112</v>
      </c>
    </row>
    <row r="117" spans="1:108" ht="24.75">
      <c r="A117" s="57" t="s">
        <v>106</v>
      </c>
      <c r="B117" s="10" t="s">
        <v>90</v>
      </c>
      <c r="C117" s="286"/>
      <c r="E117" s="286" t="s">
        <v>112</v>
      </c>
      <c r="F117" s="286" t="s">
        <v>112</v>
      </c>
      <c r="G117" s="286" t="s">
        <v>112</v>
      </c>
      <c r="H117" s="286" t="s">
        <v>112</v>
      </c>
      <c r="I117" s="286" t="s">
        <v>112</v>
      </c>
      <c r="J117" s="286" t="s">
        <v>112</v>
      </c>
      <c r="K117" s="286" t="s">
        <v>112</v>
      </c>
      <c r="L117" s="286" t="s">
        <v>112</v>
      </c>
      <c r="M117" s="286" t="s">
        <v>112</v>
      </c>
      <c r="N117" s="286" t="s">
        <v>112</v>
      </c>
      <c r="O117" s="286" t="s">
        <v>112</v>
      </c>
      <c r="P117" s="286" t="s">
        <v>112</v>
      </c>
      <c r="Q117" s="286" t="s">
        <v>112</v>
      </c>
      <c r="R117" s="286" t="s">
        <v>112</v>
      </c>
      <c r="S117" s="286" t="s">
        <v>112</v>
      </c>
      <c r="T117" s="286" t="s">
        <v>112</v>
      </c>
      <c r="U117" s="286" t="s">
        <v>112</v>
      </c>
      <c r="V117" s="286" t="s">
        <v>112</v>
      </c>
      <c r="W117" s="286" t="s">
        <v>112</v>
      </c>
      <c r="X117" s="286" t="s">
        <v>112</v>
      </c>
      <c r="Y117" s="286" t="s">
        <v>112</v>
      </c>
      <c r="Z117" s="286" t="s">
        <v>112</v>
      </c>
      <c r="AA117" s="286" t="s">
        <v>112</v>
      </c>
      <c r="AB117" s="286" t="s">
        <v>112</v>
      </c>
      <c r="AC117" s="286" t="s">
        <v>112</v>
      </c>
      <c r="AD117" s="286" t="s">
        <v>112</v>
      </c>
      <c r="AE117" s="286" t="s">
        <v>112</v>
      </c>
      <c r="AF117" s="286" t="s">
        <v>112</v>
      </c>
      <c r="AG117" s="286" t="s">
        <v>112</v>
      </c>
      <c r="AH117" s="286" t="s">
        <v>112</v>
      </c>
      <c r="AI117" s="286" t="s">
        <v>112</v>
      </c>
      <c r="AJ117" s="286" t="s">
        <v>112</v>
      </c>
      <c r="AK117" s="286" t="s">
        <v>112</v>
      </c>
      <c r="AL117" s="286" t="s">
        <v>112</v>
      </c>
      <c r="AM117" s="286" t="s">
        <v>112</v>
      </c>
      <c r="AN117" s="286" t="s">
        <v>112</v>
      </c>
      <c r="AO117" s="286" t="s">
        <v>112</v>
      </c>
      <c r="AP117" s="286" t="s">
        <v>112</v>
      </c>
      <c r="AQ117" s="286" t="s">
        <v>112</v>
      </c>
      <c r="AR117" s="286" t="s">
        <v>112</v>
      </c>
      <c r="AS117" s="286" t="s">
        <v>112</v>
      </c>
      <c r="AT117" s="286" t="s">
        <v>112</v>
      </c>
      <c r="AU117" s="286" t="s">
        <v>112</v>
      </c>
      <c r="AV117" s="286" t="s">
        <v>112</v>
      </c>
      <c r="AW117" s="286" t="s">
        <v>112</v>
      </c>
      <c r="AX117" s="286" t="s">
        <v>112</v>
      </c>
      <c r="AY117" s="286" t="s">
        <v>112</v>
      </c>
      <c r="AZ117" s="286" t="s">
        <v>112</v>
      </c>
      <c r="BA117" s="286" t="s">
        <v>112</v>
      </c>
      <c r="BB117" s="286" t="s">
        <v>112</v>
      </c>
      <c r="BC117" s="286" t="s">
        <v>112</v>
      </c>
      <c r="BD117" s="286" t="s">
        <v>112</v>
      </c>
      <c r="BE117" s="286" t="s">
        <v>112</v>
      </c>
      <c r="BF117" s="286" t="s">
        <v>112</v>
      </c>
      <c r="BG117" s="286" t="s">
        <v>112</v>
      </c>
      <c r="BH117" s="286" t="s">
        <v>112</v>
      </c>
      <c r="BI117" s="286" t="s">
        <v>112</v>
      </c>
      <c r="BJ117" s="286" t="s">
        <v>112</v>
      </c>
      <c r="BK117" s="286" t="s">
        <v>112</v>
      </c>
      <c r="BL117" s="286" t="s">
        <v>112</v>
      </c>
      <c r="BM117" s="286" t="s">
        <v>112</v>
      </c>
      <c r="BN117" s="286" t="s">
        <v>112</v>
      </c>
      <c r="BO117" s="286" t="s">
        <v>112</v>
      </c>
      <c r="BP117" s="286" t="s">
        <v>112</v>
      </c>
      <c r="BQ117" s="286" t="s">
        <v>112</v>
      </c>
      <c r="BR117" s="286" t="s">
        <v>112</v>
      </c>
      <c r="BS117" s="286" t="s">
        <v>112</v>
      </c>
      <c r="BT117" s="286" t="s">
        <v>112</v>
      </c>
      <c r="BU117" s="286" t="s">
        <v>112</v>
      </c>
      <c r="BV117" s="286" t="s">
        <v>112</v>
      </c>
      <c r="BW117" s="286" t="s">
        <v>112</v>
      </c>
      <c r="BX117" s="286" t="s">
        <v>112</v>
      </c>
      <c r="BY117" s="286" t="s">
        <v>112</v>
      </c>
      <c r="BZ117" s="286" t="s">
        <v>112</v>
      </c>
      <c r="CA117" s="286" t="s">
        <v>112</v>
      </c>
      <c r="CB117" s="286" t="s">
        <v>112</v>
      </c>
      <c r="CC117" s="286" t="s">
        <v>112</v>
      </c>
      <c r="CD117" s="286" t="s">
        <v>112</v>
      </c>
      <c r="CE117" s="286" t="s">
        <v>112</v>
      </c>
      <c r="CF117" s="286" t="s">
        <v>112</v>
      </c>
      <c r="CG117" s="286" t="s">
        <v>112</v>
      </c>
      <c r="CH117" s="286" t="s">
        <v>112</v>
      </c>
      <c r="CI117" s="286" t="s">
        <v>112</v>
      </c>
      <c r="CJ117" s="286" t="s">
        <v>112</v>
      </c>
      <c r="CK117" s="286" t="s">
        <v>112</v>
      </c>
      <c r="CL117" s="286" t="s">
        <v>112</v>
      </c>
      <c r="CM117" s="286" t="s">
        <v>112</v>
      </c>
      <c r="CN117" s="286" t="s">
        <v>112</v>
      </c>
      <c r="CO117" s="286" t="s">
        <v>112</v>
      </c>
      <c r="CP117" s="286" t="s">
        <v>112</v>
      </c>
      <c r="CQ117" s="286" t="s">
        <v>112</v>
      </c>
      <c r="CR117" s="286" t="s">
        <v>112</v>
      </c>
      <c r="CS117" s="286" t="s">
        <v>112</v>
      </c>
      <c r="CT117" s="286" t="s">
        <v>112</v>
      </c>
      <c r="CU117" s="286" t="s">
        <v>112</v>
      </c>
      <c r="CV117" s="286" t="s">
        <v>112</v>
      </c>
      <c r="CW117" s="286" t="s">
        <v>112</v>
      </c>
      <c r="CX117" s="286" t="s">
        <v>112</v>
      </c>
      <c r="CY117" s="286" t="s">
        <v>112</v>
      </c>
      <c r="CZ117" s="286" t="s">
        <v>112</v>
      </c>
      <c r="DA117" s="286" t="s">
        <v>112</v>
      </c>
      <c r="DB117" s="286" t="s">
        <v>112</v>
      </c>
      <c r="DC117" s="286" t="s">
        <v>112</v>
      </c>
      <c r="DD117" s="286" t="s">
        <v>112</v>
      </c>
    </row>
    <row r="118" spans="1:108" ht="30.75" customHeight="1" thickBot="1">
      <c r="A118" s="148" t="s">
        <v>107</v>
      </c>
      <c r="B118" s="58" t="s">
        <v>90</v>
      </c>
      <c r="C118" s="142"/>
      <c r="E118" s="108" t="s">
        <v>112</v>
      </c>
      <c r="F118" s="142" t="s">
        <v>112</v>
      </c>
      <c r="G118" s="142" t="s">
        <v>112</v>
      </c>
      <c r="H118" s="142" t="s">
        <v>112</v>
      </c>
      <c r="I118" s="142" t="s">
        <v>112</v>
      </c>
      <c r="J118" s="142" t="s">
        <v>112</v>
      </c>
      <c r="K118" s="142" t="s">
        <v>112</v>
      </c>
      <c r="L118" s="142" t="s">
        <v>112</v>
      </c>
      <c r="M118" s="142" t="s">
        <v>112</v>
      </c>
      <c r="N118" s="142" t="s">
        <v>112</v>
      </c>
      <c r="O118" s="142" t="s">
        <v>112</v>
      </c>
      <c r="P118" s="142" t="s">
        <v>112</v>
      </c>
      <c r="Q118" s="142" t="s">
        <v>112</v>
      </c>
      <c r="R118" s="142" t="s">
        <v>112</v>
      </c>
      <c r="S118" s="142" t="s">
        <v>112</v>
      </c>
      <c r="T118" s="142" t="s">
        <v>112</v>
      </c>
      <c r="U118" s="142" t="s">
        <v>112</v>
      </c>
      <c r="V118" s="142" t="s">
        <v>112</v>
      </c>
      <c r="W118" s="142" t="s">
        <v>112</v>
      </c>
      <c r="X118" s="142" t="s">
        <v>112</v>
      </c>
      <c r="Y118" s="142" t="s">
        <v>112</v>
      </c>
      <c r="Z118" s="142" t="s">
        <v>112</v>
      </c>
      <c r="AA118" s="142" t="s">
        <v>112</v>
      </c>
      <c r="AB118" s="142" t="s">
        <v>112</v>
      </c>
      <c r="AC118" s="142" t="s">
        <v>112</v>
      </c>
      <c r="AD118" s="142" t="s">
        <v>112</v>
      </c>
      <c r="AE118" s="142" t="s">
        <v>112</v>
      </c>
      <c r="AF118" s="142" t="s">
        <v>112</v>
      </c>
      <c r="AG118" s="142" t="s">
        <v>112</v>
      </c>
      <c r="AH118" s="142" t="s">
        <v>112</v>
      </c>
      <c r="AI118" s="142" t="s">
        <v>112</v>
      </c>
      <c r="AJ118" s="142" t="s">
        <v>112</v>
      </c>
      <c r="AK118" s="142" t="s">
        <v>112</v>
      </c>
      <c r="AL118" s="142" t="s">
        <v>112</v>
      </c>
      <c r="AM118" s="142" t="s">
        <v>112</v>
      </c>
      <c r="AN118" s="142" t="s">
        <v>112</v>
      </c>
      <c r="AO118" s="142" t="s">
        <v>112</v>
      </c>
      <c r="AP118" s="142" t="s">
        <v>112</v>
      </c>
      <c r="AQ118" s="142" t="s">
        <v>112</v>
      </c>
      <c r="AR118" s="142" t="s">
        <v>112</v>
      </c>
      <c r="AS118" s="142" t="s">
        <v>112</v>
      </c>
      <c r="AT118" s="142" t="s">
        <v>112</v>
      </c>
      <c r="AU118" s="142" t="s">
        <v>112</v>
      </c>
      <c r="AV118" s="142" t="s">
        <v>112</v>
      </c>
      <c r="AW118" s="142" t="s">
        <v>112</v>
      </c>
      <c r="AX118" s="142" t="s">
        <v>112</v>
      </c>
      <c r="AY118" s="142" t="s">
        <v>112</v>
      </c>
      <c r="AZ118" s="142" t="s">
        <v>112</v>
      </c>
      <c r="BA118" s="142" t="s">
        <v>112</v>
      </c>
      <c r="BB118" s="142" t="s">
        <v>112</v>
      </c>
      <c r="BC118" s="142" t="s">
        <v>112</v>
      </c>
      <c r="BD118" s="142" t="s">
        <v>112</v>
      </c>
      <c r="BE118" s="142" t="s">
        <v>112</v>
      </c>
      <c r="BF118" s="142" t="s">
        <v>112</v>
      </c>
      <c r="BG118" s="142" t="s">
        <v>112</v>
      </c>
      <c r="BH118" s="142" t="s">
        <v>112</v>
      </c>
      <c r="BI118" s="142" t="s">
        <v>112</v>
      </c>
      <c r="BJ118" s="142" t="s">
        <v>112</v>
      </c>
      <c r="BK118" s="142" t="s">
        <v>112</v>
      </c>
      <c r="BL118" s="142" t="s">
        <v>112</v>
      </c>
      <c r="BM118" s="142" t="s">
        <v>112</v>
      </c>
      <c r="BN118" s="142" t="s">
        <v>112</v>
      </c>
      <c r="BO118" s="142" t="s">
        <v>112</v>
      </c>
      <c r="BP118" s="142" t="s">
        <v>112</v>
      </c>
      <c r="BQ118" s="142" t="s">
        <v>112</v>
      </c>
      <c r="BR118" s="142" t="s">
        <v>112</v>
      </c>
      <c r="BS118" s="142" t="s">
        <v>112</v>
      </c>
      <c r="BT118" s="142" t="s">
        <v>112</v>
      </c>
      <c r="BU118" s="142" t="s">
        <v>112</v>
      </c>
      <c r="BV118" s="142" t="s">
        <v>112</v>
      </c>
      <c r="BW118" s="142" t="s">
        <v>112</v>
      </c>
      <c r="BX118" s="142" t="s">
        <v>112</v>
      </c>
      <c r="BY118" s="142" t="s">
        <v>112</v>
      </c>
      <c r="BZ118" s="142" t="s">
        <v>112</v>
      </c>
      <c r="CA118" s="142" t="s">
        <v>112</v>
      </c>
      <c r="CB118" s="142" t="s">
        <v>112</v>
      </c>
      <c r="CC118" s="142" t="s">
        <v>112</v>
      </c>
      <c r="CD118" s="142" t="s">
        <v>112</v>
      </c>
      <c r="CE118" s="142" t="s">
        <v>112</v>
      </c>
      <c r="CF118" s="142" t="s">
        <v>112</v>
      </c>
      <c r="CG118" s="142" t="s">
        <v>112</v>
      </c>
      <c r="CH118" s="142" t="s">
        <v>112</v>
      </c>
      <c r="CI118" s="142" t="s">
        <v>112</v>
      </c>
      <c r="CJ118" s="142" t="s">
        <v>112</v>
      </c>
      <c r="CK118" s="142" t="s">
        <v>112</v>
      </c>
      <c r="CL118" s="142" t="s">
        <v>112</v>
      </c>
      <c r="CM118" s="142" t="s">
        <v>112</v>
      </c>
      <c r="CN118" s="142" t="s">
        <v>112</v>
      </c>
      <c r="CO118" s="142" t="s">
        <v>112</v>
      </c>
      <c r="CP118" s="142" t="s">
        <v>112</v>
      </c>
      <c r="CQ118" s="142" t="s">
        <v>112</v>
      </c>
      <c r="CR118" s="142" t="s">
        <v>112</v>
      </c>
      <c r="CS118" s="142" t="s">
        <v>112</v>
      </c>
      <c r="CT118" s="142" t="s">
        <v>112</v>
      </c>
      <c r="CU118" s="142" t="s">
        <v>112</v>
      </c>
      <c r="CV118" s="142" t="s">
        <v>112</v>
      </c>
      <c r="CW118" s="142" t="s">
        <v>112</v>
      </c>
      <c r="CX118" s="142" t="s">
        <v>112</v>
      </c>
      <c r="CY118" s="142" t="s">
        <v>112</v>
      </c>
      <c r="CZ118" s="142" t="s">
        <v>112</v>
      </c>
      <c r="DA118" s="142" t="s">
        <v>112</v>
      </c>
      <c r="DB118" s="142" t="s">
        <v>112</v>
      </c>
      <c r="DC118" s="142" t="s">
        <v>112</v>
      </c>
      <c r="DD118" s="142" t="s">
        <v>112</v>
      </c>
    </row>
    <row r="119" spans="1:108" s="145" customFormat="1">
      <c r="A119" s="96" t="s">
        <v>109</v>
      </c>
      <c r="G119" s="91"/>
    </row>
    <row r="120" spans="1:108" s="145" customFormat="1">
      <c r="A120" s="95" t="s">
        <v>114</v>
      </c>
      <c r="E120" s="266"/>
      <c r="F120" s="266"/>
      <c r="G120" s="266"/>
      <c r="H120" s="266"/>
      <c r="J120" s="266"/>
      <c r="K120" s="266"/>
      <c r="L120" s="266"/>
      <c r="N120" s="266"/>
      <c r="O120" s="266"/>
      <c r="S120" s="266"/>
      <c r="W120" s="266"/>
      <c r="Y120" s="266"/>
      <c r="Z120" s="266"/>
      <c r="AB120" s="266"/>
      <c r="AC120" s="266"/>
      <c r="AD120" s="266"/>
      <c r="AE120" s="266"/>
      <c r="AH120" s="266"/>
      <c r="AI120" s="266"/>
      <c r="AK120" s="266"/>
      <c r="AL120" s="266"/>
      <c r="AM120" s="266"/>
      <c r="AP120" s="266"/>
      <c r="AQ120" s="266"/>
      <c r="AR120" s="266"/>
      <c r="AS120" s="266"/>
      <c r="AT120" s="266"/>
      <c r="AU120" s="266"/>
      <c r="AV120" s="266"/>
      <c r="BB120" s="266"/>
      <c r="BC120" s="266"/>
      <c r="BD120" s="266"/>
      <c r="BF120" s="266"/>
      <c r="BG120" s="266"/>
      <c r="BI120" s="266"/>
      <c r="BO120" s="266"/>
      <c r="BP120" s="266"/>
      <c r="BQ120" s="266"/>
      <c r="BS120" s="266"/>
      <c r="BT120" s="266"/>
      <c r="BU120" s="266"/>
      <c r="BV120" s="266"/>
      <c r="BW120" s="266"/>
      <c r="BX120" s="266"/>
      <c r="BZ120" s="266"/>
      <c r="CA120" s="266"/>
      <c r="CB120" s="266"/>
      <c r="CC120" s="266"/>
      <c r="CE120" s="266"/>
      <c r="CF120" s="266"/>
      <c r="CG120" s="266"/>
      <c r="CH120" s="266"/>
      <c r="CI120" s="266"/>
      <c r="CJ120" s="266"/>
      <c r="CK120" s="266"/>
      <c r="CL120" s="266"/>
      <c r="CM120" s="266"/>
      <c r="CP120" s="266"/>
      <c r="CQ120" s="266"/>
      <c r="CR120" s="266"/>
      <c r="CS120" s="266"/>
      <c r="CT120" s="266"/>
      <c r="CU120" s="266"/>
      <c r="CV120" s="266"/>
      <c r="CW120" s="266"/>
      <c r="CZ120" s="266"/>
      <c r="DA120" s="266"/>
      <c r="DB120" s="266"/>
      <c r="DC120" s="266"/>
      <c r="DD120" s="266"/>
    </row>
    <row r="121" spans="1:108" s="145" customFormat="1">
      <c r="A121" s="92" t="s">
        <v>117</v>
      </c>
      <c r="G121" s="91"/>
    </row>
    <row r="122" spans="1:108" s="145" customFormat="1">
      <c r="A122" s="92" t="s">
        <v>115</v>
      </c>
      <c r="G122" s="91"/>
    </row>
    <row r="123" spans="1:108" s="145" customFormat="1">
      <c r="A123" s="92"/>
      <c r="G123" s="91"/>
    </row>
    <row r="124" spans="1:108" s="145" customFormat="1" ht="48.75">
      <c r="A124" s="94" t="s">
        <v>111</v>
      </c>
      <c r="G124" s="91"/>
    </row>
    <row r="125" spans="1:108" s="145" customFormat="1">
      <c r="A125" s="94"/>
      <c r="G125" s="91"/>
    </row>
    <row r="126" spans="1:108" s="145" customFormat="1" ht="72">
      <c r="A126" s="147" t="s">
        <v>110</v>
      </c>
      <c r="G126" s="91"/>
    </row>
    <row r="127" spans="1:108">
      <c r="G127" s="91"/>
      <c r="AF127" s="79"/>
    </row>
    <row r="128" spans="1:108">
      <c r="G128" s="91"/>
      <c r="AF128" s="79"/>
    </row>
    <row r="129" spans="7:32">
      <c r="G129" s="91"/>
      <c r="AF129" s="79"/>
    </row>
    <row r="130" spans="7:32">
      <c r="G130" s="91"/>
      <c r="AF130" s="79"/>
    </row>
    <row r="131" spans="7:32">
      <c r="G131" s="91"/>
      <c r="AF131" s="79"/>
    </row>
    <row r="132" spans="7:32">
      <c r="G132" s="91"/>
      <c r="AF132" s="79"/>
    </row>
    <row r="133" spans="7:32">
      <c r="G133" s="91"/>
      <c r="AF133" s="79"/>
    </row>
    <row r="134" spans="7:32">
      <c r="G134" s="91"/>
      <c r="AF134" s="79"/>
    </row>
    <row r="135" spans="7:32">
      <c r="G135" s="91"/>
      <c r="AF135" s="79"/>
    </row>
    <row r="147" spans="5:5">
      <c r="E147" s="308"/>
    </row>
  </sheetData>
  <sortState columnSort="1" ref="X1:DC147">
    <sortCondition ref="X4:DC4"/>
  </sortState>
  <mergeCells count="2">
    <mergeCell ref="A1:C1"/>
    <mergeCell ref="A2:C2"/>
  </mergeCells>
  <hyperlinks>
    <hyperlink ref="A79" location="'Motivos de Reclamo'!A1" display="NUMERO DE CASOS/RECLAMACIONES RECIBIDOS DESGLOSADOS POR MOTIVO DE RECLAMO"/>
    <hyperlink ref="A104" location="'Planes de Servicio Postpago'!A1" display="PRECIO PROMEDIO POR MINUTO DE TELEFONIA MOVIL POSTPAGO DESGLOSADO POR PLAN DE SERVICIO"/>
  </hyperlinks>
  <printOptions horizontalCentered="1"/>
  <pageMargins left="0.23622047244094491" right="0.23622047244094491" top="0.74803149606299213" bottom="0.74803149606299213" header="0.31496062992125984" footer="0.31496062992125984"/>
  <pageSetup paperSize="5" scale="3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25"/>
  <sheetViews>
    <sheetView tabSelected="1" topLeftCell="A79" zoomScaleNormal="100" workbookViewId="0">
      <selection activeCell="E93" sqref="E93"/>
    </sheetView>
  </sheetViews>
  <sheetFormatPr baseColWidth="10" defaultColWidth="11.42578125" defaultRowHeight="15"/>
  <cols>
    <col min="1" max="1" width="61.85546875" style="79" customWidth="1"/>
    <col min="2" max="2" width="15.28515625" style="79" customWidth="1"/>
    <col min="3" max="3" width="22.85546875" style="79" customWidth="1"/>
    <col min="4" max="4" width="11.42578125" style="79" customWidth="1"/>
    <col min="5" max="5" width="18.28515625" style="79" customWidth="1"/>
    <col min="6" max="6" width="21.7109375" style="79" customWidth="1"/>
    <col min="7" max="7" width="13.140625" style="79" customWidth="1"/>
    <col min="8" max="10" width="16.7109375" style="79" customWidth="1"/>
    <col min="11" max="13" width="10.7109375" style="79" customWidth="1"/>
    <col min="14" max="14" width="16.85546875" style="79" bestFit="1" customWidth="1"/>
    <col min="15" max="15" width="15.7109375" style="79" customWidth="1"/>
    <col min="16" max="16" width="11" style="79" customWidth="1"/>
    <col min="17" max="16384" width="11.42578125" style="79"/>
  </cols>
  <sheetData>
    <row r="1" spans="1:11" ht="15.75" thickBot="1">
      <c r="A1" s="472" t="s">
        <v>119</v>
      </c>
      <c r="B1" s="473"/>
      <c r="C1" s="474"/>
    </row>
    <row r="2" spans="1:11">
      <c r="A2" s="157" t="s">
        <v>120</v>
      </c>
      <c r="B2" s="158"/>
      <c r="C2" s="158"/>
    </row>
    <row r="3" spans="1:11">
      <c r="A3" s="159"/>
      <c r="B3" s="159"/>
      <c r="C3" s="160"/>
    </row>
    <row r="4" spans="1:11">
      <c r="A4" s="159" t="s">
        <v>72</v>
      </c>
      <c r="B4" s="159" t="s">
        <v>71</v>
      </c>
      <c r="C4" s="160">
        <f>Output!C83</f>
        <v>829624841.46733332</v>
      </c>
      <c r="E4" s="79" t="s">
        <v>121</v>
      </c>
      <c r="F4" s="163">
        <f>C5/E11</f>
        <v>721.24858638061005</v>
      </c>
      <c r="G4" s="163"/>
      <c r="H4" s="163"/>
      <c r="I4" s="163"/>
      <c r="J4" s="163"/>
      <c r="K4" s="163">
        <f>C5/1000000</f>
        <v>829.62484146733334</v>
      </c>
    </row>
    <row r="5" spans="1:11">
      <c r="A5" s="161" t="s">
        <v>121</v>
      </c>
      <c r="B5" s="159"/>
      <c r="C5" s="162">
        <f>SUM(C3:C4)</f>
        <v>829624841.46733332</v>
      </c>
      <c r="E5" s="79" t="s">
        <v>122</v>
      </c>
      <c r="F5" s="163">
        <f>C11/F11</f>
        <v>281.0679339502617</v>
      </c>
      <c r="K5" s="163">
        <f>C11/1000000</f>
        <v>2489.8250349248069</v>
      </c>
    </row>
    <row r="6" spans="1:11">
      <c r="A6" s="159"/>
      <c r="B6" s="159"/>
      <c r="C6" s="159"/>
      <c r="E6" s="163"/>
      <c r="F6" s="163"/>
      <c r="G6" s="163"/>
      <c r="H6" s="163"/>
      <c r="I6" s="163"/>
      <c r="J6" s="163"/>
    </row>
    <row r="7" spans="1:11">
      <c r="A7" s="159" t="s">
        <v>78</v>
      </c>
      <c r="B7" s="159" t="s">
        <v>71</v>
      </c>
      <c r="C7" s="160">
        <f>Output!C89</f>
        <v>1825107931.3399999</v>
      </c>
    </row>
    <row r="8" spans="1:11">
      <c r="A8" s="159" t="s">
        <v>79</v>
      </c>
      <c r="B8" s="159" t="s">
        <v>71</v>
      </c>
      <c r="C8" s="160">
        <f>Output!C90</f>
        <v>428356699.99947399</v>
      </c>
    </row>
    <row r="9" spans="1:11">
      <c r="A9" s="159" t="s">
        <v>80</v>
      </c>
      <c r="B9" s="159" t="s">
        <v>71</v>
      </c>
      <c r="C9" s="160">
        <f>Output!C91</f>
        <v>173968364.03</v>
      </c>
    </row>
    <row r="10" spans="1:11">
      <c r="A10" s="159" t="s">
        <v>81</v>
      </c>
      <c r="B10" s="159" t="s">
        <v>71</v>
      </c>
      <c r="C10" s="160">
        <f>Output!C92</f>
        <v>62392039.555333331</v>
      </c>
    </row>
    <row r="11" spans="1:11">
      <c r="A11" s="161" t="s">
        <v>122</v>
      </c>
      <c r="B11" s="159"/>
      <c r="C11" s="162">
        <f>SUM(C7:C10)</f>
        <v>2489825034.9248071</v>
      </c>
      <c r="E11" s="163">
        <v>1150262</v>
      </c>
      <c r="F11" s="79">
        <v>8858445.7142856121</v>
      </c>
    </row>
    <row r="12" spans="1:11">
      <c r="A12" s="163"/>
      <c r="B12" s="163"/>
      <c r="D12" s="163"/>
    </row>
    <row r="14" spans="1:11">
      <c r="A14" s="159" t="s">
        <v>123</v>
      </c>
      <c r="B14" s="164">
        <f>Output!C12</f>
        <v>872472</v>
      </c>
      <c r="C14" s="165">
        <f>B14/B17</f>
        <v>0.76645313636539336</v>
      </c>
    </row>
    <row r="15" spans="1:11">
      <c r="A15" s="159" t="s">
        <v>124</v>
      </c>
      <c r="B15" s="164">
        <f>Output!C13</f>
        <v>262669</v>
      </c>
      <c r="C15" s="165">
        <f>B15/B17</f>
        <v>0.23075064744308299</v>
      </c>
    </row>
    <row r="16" spans="1:11" ht="17.25">
      <c r="A16" s="159" t="s">
        <v>125</v>
      </c>
      <c r="B16" s="166">
        <f>Output!C14</f>
        <v>3183</v>
      </c>
      <c r="C16" s="165">
        <f>B16/B17</f>
        <v>2.7962161915236787E-3</v>
      </c>
    </row>
    <row r="17" spans="1:11">
      <c r="A17" s="159"/>
      <c r="B17" s="167">
        <f>SUM(B14:B16)</f>
        <v>1138324</v>
      </c>
      <c r="C17" s="159"/>
    </row>
    <row r="19" spans="1:11" ht="15.75" thickBot="1"/>
    <row r="20" spans="1:11" ht="15.75" thickBot="1">
      <c r="A20" s="168" t="s">
        <v>85</v>
      </c>
      <c r="B20" s="169"/>
      <c r="C20" s="170">
        <f>Output!C96</f>
        <v>236758865</v>
      </c>
    </row>
    <row r="23" spans="1:11" ht="15.75" thickBot="1">
      <c r="A23" s="180" t="s">
        <v>249</v>
      </c>
      <c r="B23" s="180" t="s">
        <v>250</v>
      </c>
      <c r="C23" s="180" t="s">
        <v>251</v>
      </c>
      <c r="D23" s="180" t="s">
        <v>314</v>
      </c>
      <c r="E23" s="180" t="s">
        <v>315</v>
      </c>
      <c r="F23" s="180" t="s">
        <v>317</v>
      </c>
      <c r="G23" s="180" t="s">
        <v>318</v>
      </c>
      <c r="H23" s="180" t="s">
        <v>319</v>
      </c>
      <c r="I23" s="180" t="s">
        <v>320</v>
      </c>
      <c r="J23" s="180" t="s">
        <v>322</v>
      </c>
      <c r="K23" s="180" t="s">
        <v>336</v>
      </c>
    </row>
    <row r="24" spans="1:11" ht="15.75" thickBot="1">
      <c r="A24" s="306">
        <v>415.34753085049067</v>
      </c>
      <c r="B24" s="306">
        <v>377.14396099999999</v>
      </c>
      <c r="C24" s="207">
        <v>465.053045</v>
      </c>
      <c r="D24" s="306">
        <v>439.8840576212902</v>
      </c>
      <c r="E24" s="306">
        <v>430.63</v>
      </c>
      <c r="F24" s="306">
        <v>410.55777899999998</v>
      </c>
      <c r="G24" s="306">
        <v>406.59003246666663</v>
      </c>
      <c r="H24" s="306">
        <v>339.11849985000003</v>
      </c>
      <c r="I24" s="306">
        <v>311.80134011666667</v>
      </c>
      <c r="J24" s="306">
        <v>277.50074899999998</v>
      </c>
      <c r="K24" s="306">
        <f>C20/1000000</f>
        <v>236.75886499999999</v>
      </c>
    </row>
    <row r="25" spans="1:11">
      <c r="A25" s="163" t="e">
        <f>+A24/#REF!*100-100</f>
        <v>#REF!</v>
      </c>
      <c r="B25" s="163">
        <f t="shared" ref="B25:G25" si="0">+B24/A24*100-100</f>
        <v>-9.197976877884102</v>
      </c>
      <c r="C25" s="163">
        <f t="shared" si="0"/>
        <v>23.309158594746805</v>
      </c>
      <c r="D25" s="163">
        <f t="shared" si="0"/>
        <v>-5.4120680746665784</v>
      </c>
      <c r="E25" s="163">
        <f t="shared" si="0"/>
        <v>-2.1037492632336523</v>
      </c>
      <c r="F25" s="163">
        <f t="shared" si="0"/>
        <v>-4.6611292757123266</v>
      </c>
      <c r="G25" s="163">
        <f t="shared" si="0"/>
        <v>-0.96642829250431816</v>
      </c>
      <c r="H25" s="163">
        <f>+H24/F24*100-100</f>
        <v>-17.400542092761057</v>
      </c>
      <c r="I25" s="163">
        <f t="shared" ref="I25:K25" si="1">+I24/G24*100-100</f>
        <v>-23.313088069312428</v>
      </c>
      <c r="J25" s="163">
        <f t="shared" si="1"/>
        <v>-18.169976240533913</v>
      </c>
      <c r="K25" s="163">
        <f t="shared" si="1"/>
        <v>-24.067399802896304</v>
      </c>
    </row>
    <row r="30" spans="1:11">
      <c r="A30" s="79" t="s">
        <v>126</v>
      </c>
      <c r="B30" s="172">
        <f>Output!C26</f>
        <v>5379018</v>
      </c>
      <c r="C30" s="173">
        <f>B30/B32</f>
        <v>0.94968387232435547</v>
      </c>
    </row>
    <row r="31" spans="1:11">
      <c r="A31" s="79" t="s">
        <v>127</v>
      </c>
      <c r="B31" s="174">
        <f>Output!C27</f>
        <v>284991</v>
      </c>
      <c r="C31" s="173">
        <f>B31/B32</f>
        <v>5.0316127675644584E-2</v>
      </c>
    </row>
    <row r="32" spans="1:11">
      <c r="B32" s="175">
        <f>SUM(B30:B31)</f>
        <v>5664009</v>
      </c>
    </row>
    <row r="48" spans="15:15">
      <c r="O48" s="79" t="s">
        <v>146</v>
      </c>
    </row>
    <row r="56" spans="1:10" ht="16.5" customHeight="1">
      <c r="A56" s="262" t="s">
        <v>128</v>
      </c>
      <c r="B56" s="263" t="s">
        <v>129</v>
      </c>
      <c r="C56" s="264" t="s">
        <v>130</v>
      </c>
      <c r="D56" s="264" t="s">
        <v>108</v>
      </c>
      <c r="E56" s="264" t="s">
        <v>131</v>
      </c>
      <c r="F56" s="263" t="s">
        <v>132</v>
      </c>
      <c r="G56" s="263" t="s">
        <v>133</v>
      </c>
      <c r="H56" s="263" t="s">
        <v>252</v>
      </c>
    </row>
    <row r="57" spans="1:10" ht="29.25" customHeight="1">
      <c r="A57" s="261" t="s">
        <v>134</v>
      </c>
      <c r="B57" s="324">
        <f>Output!F74</f>
        <v>3.7600000000000001E-2</v>
      </c>
      <c r="C57" s="324" t="str">
        <f>Output!H74</f>
        <v>N/A</v>
      </c>
      <c r="D57" s="324">
        <f>Output!I74</f>
        <v>3.4599999999999999E-2</v>
      </c>
      <c r="E57" s="324">
        <f>Output!J74</f>
        <v>7.51E-2</v>
      </c>
      <c r="F57" s="459" t="s">
        <v>332</v>
      </c>
      <c r="G57" s="324">
        <f>Output!L74</f>
        <v>6.7000000000000002E-3</v>
      </c>
      <c r="H57" s="324" t="str">
        <f>Output!E74</f>
        <v>N/R</v>
      </c>
      <c r="I57" s="217"/>
      <c r="J57" s="217"/>
    </row>
    <row r="58" spans="1:10" ht="30.75" customHeight="1">
      <c r="A58" s="261" t="s">
        <v>135</v>
      </c>
      <c r="B58" s="323">
        <f>Output!F75</f>
        <v>0.84</v>
      </c>
      <c r="C58" s="323" t="str">
        <f>Output!H75</f>
        <v>N/A</v>
      </c>
      <c r="D58" s="323">
        <f>Output!I75</f>
        <v>2</v>
      </c>
      <c r="E58" s="323">
        <f>Output!J75</f>
        <v>2.2999999999999998</v>
      </c>
      <c r="F58" s="323" t="s">
        <v>113</v>
      </c>
      <c r="G58" s="323">
        <f>Output!L75</f>
        <v>3.46</v>
      </c>
      <c r="H58" s="323" t="str">
        <f>Output!E75</f>
        <v>N/R</v>
      </c>
      <c r="I58" s="218"/>
      <c r="J58" s="218"/>
    </row>
    <row r="59" spans="1:10" ht="42" customHeight="1">
      <c r="A59" s="261" t="s">
        <v>136</v>
      </c>
      <c r="B59" s="324">
        <f>Output!F76</f>
        <v>0.98909999999999998</v>
      </c>
      <c r="C59" s="324">
        <f>Output!H76</f>
        <v>0.98750000000000004</v>
      </c>
      <c r="D59" s="324" t="str">
        <f>Output!I76</f>
        <v>N/A</v>
      </c>
      <c r="E59" s="324">
        <f>Output!J76</f>
        <v>0.51700000000000002</v>
      </c>
      <c r="F59" s="324">
        <f>Output!K76</f>
        <v>0.94850000000000001</v>
      </c>
      <c r="G59" s="324" t="str">
        <f>Output!L76</f>
        <v>N/A</v>
      </c>
      <c r="H59" s="324" t="str">
        <f>Output!E76</f>
        <v>N/A</v>
      </c>
      <c r="I59" s="219"/>
      <c r="J59" s="219"/>
    </row>
    <row r="60" spans="1:10" ht="40.5" customHeight="1">
      <c r="A60" s="261" t="s">
        <v>137</v>
      </c>
      <c r="B60" s="324">
        <f>Output!F77</f>
        <v>0.95109999999999995</v>
      </c>
      <c r="C60" s="324" t="str">
        <f>Output!H77</f>
        <v>N/A</v>
      </c>
      <c r="D60" s="324">
        <f>Output!I77</f>
        <v>0.84570000000000001</v>
      </c>
      <c r="E60" s="324">
        <f>Output!J77</f>
        <v>0.79</v>
      </c>
      <c r="F60" s="459" t="s">
        <v>332</v>
      </c>
      <c r="G60" s="324">
        <f>Output!L77</f>
        <v>0.98260000000000003</v>
      </c>
      <c r="H60" s="324" t="str">
        <f>Output!E77</f>
        <v>N/R</v>
      </c>
      <c r="I60" s="220"/>
      <c r="J60" s="220"/>
    </row>
    <row r="61" spans="1:10">
      <c r="C61" s="171"/>
    </row>
    <row r="71" spans="1:3">
      <c r="A71" s="73" t="s">
        <v>153</v>
      </c>
      <c r="B71" s="173">
        <f>+C71/C81</f>
        <v>6.0487202701691096E-4</v>
      </c>
      <c r="C71" s="172">
        <f>Output!C31</f>
        <v>3426</v>
      </c>
    </row>
    <row r="72" spans="1:3">
      <c r="A72" s="73" t="s">
        <v>138</v>
      </c>
      <c r="B72" s="173">
        <v>4.0000000000000002E-4</v>
      </c>
      <c r="C72" s="172">
        <f>Output!C34</f>
        <v>2863</v>
      </c>
    </row>
    <row r="73" spans="1:3">
      <c r="A73" s="73" t="s">
        <v>139</v>
      </c>
      <c r="B73" s="173">
        <v>2.0000000000000001E-4</v>
      </c>
      <c r="C73" s="172">
        <f>Output!C37</f>
        <v>1429</v>
      </c>
    </row>
    <row r="74" spans="1:3">
      <c r="A74" s="73" t="s">
        <v>140</v>
      </c>
      <c r="B74" s="173">
        <v>0.86880000000000002</v>
      </c>
      <c r="C74" s="172">
        <f>Output!C40</f>
        <v>4917048</v>
      </c>
    </row>
    <row r="75" spans="1:3">
      <c r="A75" s="73" t="s">
        <v>141</v>
      </c>
      <c r="B75" s="173">
        <v>1.8100000000000002E-2</v>
      </c>
      <c r="C75" s="172">
        <f>Output!C43</f>
        <v>105706</v>
      </c>
    </row>
    <row r="76" spans="1:3">
      <c r="A76" s="73" t="s">
        <v>142</v>
      </c>
      <c r="B76" s="173">
        <f>+C76/C81</f>
        <v>8.395397746613352E-2</v>
      </c>
      <c r="C76" s="172">
        <f>Output!C46</f>
        <v>475516</v>
      </c>
    </row>
    <row r="77" spans="1:3">
      <c r="A77" s="73" t="s">
        <v>143</v>
      </c>
      <c r="B77" s="173">
        <f>C77/C81</f>
        <v>1.7005978805114681E-2</v>
      </c>
      <c r="C77" s="172">
        <f>Output!C49</f>
        <v>96322</v>
      </c>
    </row>
    <row r="78" spans="1:3">
      <c r="A78" s="73" t="s">
        <v>144</v>
      </c>
      <c r="B78" s="173">
        <f>+C78/C81</f>
        <v>1.0892993088992812E-2</v>
      </c>
      <c r="C78" s="172">
        <f>Output!C52</f>
        <v>61698</v>
      </c>
    </row>
    <row r="79" spans="1:3">
      <c r="A79" s="73" t="s">
        <v>51</v>
      </c>
      <c r="B79" s="173">
        <f>+C79/C81</f>
        <v>0</v>
      </c>
      <c r="C79" s="172">
        <f>Output!C55</f>
        <v>0</v>
      </c>
    </row>
    <row r="80" spans="1:3">
      <c r="A80" s="73" t="s">
        <v>145</v>
      </c>
      <c r="B80" s="176">
        <f>+C80/C81</f>
        <v>0</v>
      </c>
      <c r="C80" s="172">
        <f>Output!C58</f>
        <v>0</v>
      </c>
    </row>
    <row r="81" spans="1:10">
      <c r="A81" s="73"/>
      <c r="B81" s="177">
        <f>SUM(B71:B80)</f>
        <v>0.99995782138725797</v>
      </c>
      <c r="C81" s="178">
        <f>SUM(C71:C80)</f>
        <v>5664008</v>
      </c>
      <c r="E81" s="179">
        <f>Imput!C29</f>
        <v>5664009</v>
      </c>
      <c r="F81" s="179"/>
      <c r="G81" s="179"/>
      <c r="H81" s="179"/>
      <c r="I81" s="179"/>
      <c r="J81" s="179"/>
    </row>
    <row r="82" spans="1:10">
      <c r="E82" s="179">
        <f>C81-E81</f>
        <v>-1</v>
      </c>
      <c r="F82" s="79" t="s">
        <v>323</v>
      </c>
    </row>
    <row r="83" spans="1:10">
      <c r="C83" s="179"/>
    </row>
    <row r="84" spans="1:10">
      <c r="C84" s="179"/>
    </row>
    <row r="100" spans="1:5">
      <c r="A100" s="79" t="s">
        <v>147</v>
      </c>
    </row>
    <row r="104" spans="1:5">
      <c r="B104" s="79" t="s">
        <v>148</v>
      </c>
      <c r="C104" s="209">
        <v>818.06863015261968</v>
      </c>
    </row>
    <row r="105" spans="1:5">
      <c r="B105" s="79" t="s">
        <v>149</v>
      </c>
      <c r="C105" s="210">
        <v>311.16238129637497</v>
      </c>
      <c r="E105" s="79">
        <f>C104/C105</f>
        <v>2.6290730477905302</v>
      </c>
    </row>
    <row r="113" spans="13:17">
      <c r="M113" s="159"/>
      <c r="N113" s="255" t="s">
        <v>148</v>
      </c>
      <c r="O113" s="255" t="s">
        <v>149</v>
      </c>
    </row>
    <row r="114" spans="13:17">
      <c r="M114" s="159"/>
      <c r="N114" s="159"/>
      <c r="O114" s="159"/>
    </row>
    <row r="115" spans="13:17" ht="15.75" thickBot="1">
      <c r="M115" s="159" t="s">
        <v>150</v>
      </c>
      <c r="N115" s="256">
        <f>+C5</f>
        <v>829624841.46733332</v>
      </c>
      <c r="O115" s="256">
        <f>+C11</f>
        <v>2489825034.9248071</v>
      </c>
    </row>
    <row r="116" spans="13:17" ht="15.75" thickBot="1">
      <c r="M116" s="159" t="s">
        <v>151</v>
      </c>
      <c r="N116" s="257">
        <v>1147056</v>
      </c>
      <c r="O116" s="304">
        <v>8851538.7142856121</v>
      </c>
      <c r="P116" s="381">
        <f>+O116/N116</f>
        <v>7.7167450536727173</v>
      </c>
      <c r="Q116" s="79" t="s">
        <v>152</v>
      </c>
    </row>
    <row r="117" spans="13:17" ht="15.75" thickBot="1">
      <c r="M117" s="159"/>
      <c r="N117" s="258">
        <f>N115/N116</f>
        <v>723.2644626481474</v>
      </c>
      <c r="O117" s="259">
        <f>O115/O116</f>
        <v>281.28725584247252</v>
      </c>
    </row>
    <row r="118" spans="13:17" ht="15.75" thickBot="1">
      <c r="O118" s="260">
        <f>+N117/O117</f>
        <v>2.5712663749444538</v>
      </c>
    </row>
    <row r="119" spans="13:17">
      <c r="P119" s="211"/>
    </row>
    <row r="120" spans="13:17">
      <c r="O120" s="303"/>
      <c r="P120" s="303"/>
      <c r="Q120" s="303"/>
    </row>
    <row r="121" spans="13:17">
      <c r="O121" s="303"/>
      <c r="P121" s="303"/>
      <c r="Q121" s="303"/>
    </row>
    <row r="122" spans="13:17">
      <c r="O122" s="303"/>
      <c r="P122" s="303"/>
      <c r="Q122" s="303"/>
    </row>
    <row r="123" spans="13:17">
      <c r="O123" s="303"/>
      <c r="P123" s="303"/>
      <c r="Q123" s="303"/>
    </row>
    <row r="124" spans="13:17">
      <c r="O124" s="303"/>
      <c r="P124" s="303"/>
      <c r="Q124" s="303"/>
    </row>
    <row r="125" spans="13:17">
      <c r="O125" s="303"/>
      <c r="P125" s="303"/>
      <c r="Q125" s="303"/>
    </row>
  </sheetData>
  <mergeCells count="1">
    <mergeCell ref="A1:C1"/>
  </mergeCells>
  <pageMargins left="0.7" right="0.7" top="0.75" bottom="0.75" header="0.3" footer="0.3"/>
  <pageSetup scale="2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B2377BFE8E8CB4B9845DAEC0446180B" ma:contentTypeVersion="0" ma:contentTypeDescription="Crear nuevo documento." ma:contentTypeScope="" ma:versionID="a22fef4dcc864b6d24e13c020222a319">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86DF1C-146C-4AD9-A1C5-94079E4D49BE}">
  <ds:schemaRefs>
    <ds:schemaRef ds:uri="http://schemas.microsoft.com/sharepoint/v3/contenttype/forms"/>
  </ds:schemaRefs>
</ds:datastoreItem>
</file>

<file path=customXml/itemProps2.xml><?xml version="1.0" encoding="utf-8"?>
<ds:datastoreItem xmlns:ds="http://schemas.openxmlformats.org/officeDocument/2006/customXml" ds:itemID="{235BA55E-6CA8-42CB-A0C6-3872494948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906F946-12B5-4CBF-8BE3-488EE5EB221A}">
  <ds:schemaRefs>
    <ds:schemaRef ds:uri="http://purl.org/dc/elements/1.1/"/>
    <ds:schemaRef ds:uri="http://purl.org/dc/term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Output</vt:lpstr>
      <vt:lpstr>Imput</vt:lpstr>
      <vt:lpstr>Control Master</vt:lpstr>
      <vt:lpstr>GRAFICOS </vt:lpstr>
      <vt:lpstr>'Control Master'!Títulos_a_imprimir</vt:lpstr>
      <vt:lpstr>Imput!Títulos_a_imprimir</vt:lpstr>
      <vt:lpstr>Output!Títulos_a_imprimir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bpantaleon</dc:creator>
  <cp:lastModifiedBy>Porfirio O. Balcacer Barinas</cp:lastModifiedBy>
  <cp:lastPrinted>2013-03-06T19:28:43Z</cp:lastPrinted>
  <dcterms:created xsi:type="dcterms:W3CDTF">2012-01-23T19:43:44Z</dcterms:created>
  <dcterms:modified xsi:type="dcterms:W3CDTF">2017-01-04T15:55:44Z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0x010100BB2377BFE8E8CB4B9845DAEC0446180B</vt:lpwstr>
  </property>
</Properties>
</file>