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2021\Estados Resultados\"/>
    </mc:Choice>
  </mc:AlternateContent>
  <bookViews>
    <workbookView xWindow="0" yWindow="0" windowWidth="20490" windowHeight="7755"/>
  </bookViews>
  <sheets>
    <sheet name="ESTADO RESULTADO" sheetId="1" r:id="rId1"/>
    <sheet name="Hoja1" sheetId="7" r:id="rId2"/>
  </sheets>
  <definedNames>
    <definedName name="_xlnm.Print_Area" localSheetId="0">'ESTADO RESULTADO'!$A$2:$C$42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5" i="1" l="1"/>
  <c r="B20" i="1"/>
  <c r="C14" i="1"/>
  <c r="C26" i="1" l="1"/>
  <c r="C27" i="1" s="1"/>
</calcChain>
</file>

<file path=xl/sharedStrings.xml><?xml version="1.0" encoding="utf-8"?>
<sst xmlns="http://schemas.openxmlformats.org/spreadsheetml/2006/main" count="35" uniqueCount="35">
  <si>
    <t>INGRESOS</t>
  </si>
  <si>
    <t>TOTAL INGRESOS</t>
  </si>
  <si>
    <t/>
  </si>
  <si>
    <t>GASTOS GENERALES Y ADMINISTRATIVOS</t>
  </si>
  <si>
    <t>TOTAL GASTOS GENERALES Y ADMINISTRATIVOS</t>
  </si>
  <si>
    <t>OTROS GASTOS</t>
  </si>
  <si>
    <t>DEPRECIACION Y AMORTIZACION DEL PERIODO</t>
  </si>
  <si>
    <t>APORTES CORRIENTES</t>
  </si>
  <si>
    <t>TOTAL OTROS GASTOS</t>
  </si>
  <si>
    <t>TOTAL GASTOS</t>
  </si>
  <si>
    <t>SUPERAVIT DEL PERIODO</t>
  </si>
  <si>
    <t>PROYECTOS FDT</t>
  </si>
  <si>
    <t>REDES WI-FI (PB-2019-2020)</t>
  </si>
  <si>
    <t>TOTAL PROYECTOS INDOTEL</t>
  </si>
  <si>
    <t>______________________________</t>
  </si>
  <si>
    <t xml:space="preserve">       Presidente del Consejo Directivo</t>
  </si>
  <si>
    <t>Valores en RD$</t>
  </si>
  <si>
    <t>________________________</t>
  </si>
  <si>
    <t xml:space="preserve">                NELSON ARROYO</t>
  </si>
  <si>
    <t xml:space="preserve">              JULISSA CRUZ</t>
  </si>
  <si>
    <t>OBSERVATORIO</t>
  </si>
  <si>
    <t>MUJERES TIC'S-ITLA(PLAN BIENAL 2017/18)</t>
  </si>
  <si>
    <t>PUNTO GOB-SANTIAGO</t>
  </si>
  <si>
    <t>SERVICIO DE CONECTIVIDAD A INTERNET</t>
  </si>
  <si>
    <t>MUJERES TIC'S-LOYOLA SAN CRISTOBAL (PLAN BIENAL )</t>
  </si>
  <si>
    <t>CONTRIBUCION DESARROLLO DE LAS TELECOMUNICACIONES (ANEXO 1-A)</t>
  </si>
  <si>
    <t>OTROS INGRESOS (ANEXO 3-A)</t>
  </si>
  <si>
    <t>INTERESES GANADOS CERTIFICADOS  (ANEXO 2-A)</t>
  </si>
  <si>
    <t>SERVICIOS PERSONALES (ANEXO 4-A)</t>
  </si>
  <si>
    <t>SERVICIOS NO PERSONALES (ANEXO 5-A)</t>
  </si>
  <si>
    <t xml:space="preserve">MATERIALES Y SUMINISTROS (ANEXO 6-A) </t>
  </si>
  <si>
    <t xml:space="preserve">           Directora  Ejecutiva</t>
  </si>
  <si>
    <t>ESTADO DE RESULTADOS</t>
  </si>
  <si>
    <t>AL  31 OCTUBRE 2021</t>
  </si>
  <si>
    <t>CONECTAR A LOS NO CONECTADOS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</si>
</sst>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sz val="11"/>
      <color rgb="FF201F1E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</cellStyleXfs>
  <cellXfs count="38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 vertical="top"/>
    </xf>
    <xf numFmtId="164" fontId="9" fillId="0" borderId="0" xfId="0" applyNumberFormat="1" applyFont="1"/>
    <xf numFmtId="0" fontId="10" fillId="0" borderId="0" xfId="0" applyFont="1"/>
    <xf numFmtId="164" fontId="6" fillId="0" borderId="0" xfId="0" applyNumberFormat="1" applyFont="1" applyAlignment="1">
      <alignment horizontal="right" vertical="top"/>
    </xf>
    <xf numFmtId="164" fontId="5" fillId="0" borderId="0" xfId="0" applyNumberFormat="1" applyFont="1"/>
    <xf numFmtId="164" fontId="6" fillId="0" borderId="1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4" fontId="7" fillId="0" borderId="0" xfId="1" applyNumberFormat="1" applyFont="1" applyAlignment="1">
      <alignment vertical="top"/>
    </xf>
    <xf numFmtId="4" fontId="5" fillId="0" borderId="0" xfId="1" applyNumberFormat="1" applyFont="1" applyAlignment="1">
      <alignment vertical="top"/>
    </xf>
    <xf numFmtId="39" fontId="8" fillId="0" borderId="0" xfId="0" applyNumberFormat="1" applyFont="1" applyAlignment="1">
      <alignment horizontal="right" vertical="top"/>
    </xf>
    <xf numFmtId="39" fontId="8" fillId="0" borderId="1" xfId="0" applyNumberFormat="1" applyFont="1" applyBorder="1" applyAlignment="1">
      <alignment horizontal="right" vertical="top"/>
    </xf>
    <xf numFmtId="4" fontId="9" fillId="0" borderId="0" xfId="1" applyNumberFormat="1" applyFont="1" applyAlignment="1">
      <alignment vertical="top"/>
    </xf>
    <xf numFmtId="39" fontId="9" fillId="0" borderId="3" xfId="0" applyNumberFormat="1" applyFont="1" applyBorder="1"/>
    <xf numFmtId="164" fontId="8" fillId="2" borderId="0" xfId="0" applyNumberFormat="1" applyFont="1" applyFill="1" applyAlignment="1">
      <alignment horizontal="right" vertical="top"/>
    </xf>
    <xf numFmtId="164" fontId="8" fillId="2" borderId="1" xfId="0" applyNumberFormat="1" applyFont="1" applyFill="1" applyBorder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  <xf numFmtId="164" fontId="12" fillId="0" borderId="0" xfId="0" applyNumberFormat="1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right" vertical="top"/>
    </xf>
    <xf numFmtId="39" fontId="13" fillId="0" borderId="0" xfId="0" applyNumberFormat="1" applyFont="1" applyAlignment="1">
      <alignment horizontal="right" vertical="top"/>
    </xf>
    <xf numFmtId="43" fontId="0" fillId="0" borderId="0" xfId="1" applyFont="1"/>
    <xf numFmtId="39" fontId="9" fillId="0" borderId="0" xfId="0" applyNumberFormat="1" applyFont="1" applyBorder="1"/>
    <xf numFmtId="0" fontId="14" fillId="0" borderId="0" xfId="0" applyFont="1"/>
    <xf numFmtId="0" fontId="2" fillId="0" borderId="0" xfId="0" applyFont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1981200</xdr:colOff>
      <xdr:row>4</xdr:row>
      <xdr:rowOff>104775</xdr:rowOff>
    </xdr:to>
    <xdr:pic>
      <xdr:nvPicPr>
        <xdr:cNvPr id="2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847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6:E45"/>
  <sheetViews>
    <sheetView tabSelected="1" zoomScaleNormal="100" workbookViewId="0">
      <selection activeCell="B37" sqref="B37"/>
    </sheetView>
  </sheetViews>
  <sheetFormatPr baseColWidth="10" defaultRowHeight="15"/>
  <cols>
    <col min="1" max="1" width="55.140625" customWidth="1"/>
    <col min="2" max="2" width="14.42578125" customWidth="1"/>
    <col min="3" max="3" width="13" bestFit="1" customWidth="1"/>
    <col min="4" max="4" width="19.140625" bestFit="1" customWidth="1"/>
    <col min="5" max="5" width="18.5703125" bestFit="1" customWidth="1"/>
  </cols>
  <sheetData>
    <row r="6" spans="1:3">
      <c r="A6" s="37" t="s">
        <v>32</v>
      </c>
      <c r="B6" s="37"/>
      <c r="C6" s="37"/>
    </row>
    <row r="7" spans="1:3">
      <c r="A7" s="37" t="s">
        <v>33</v>
      </c>
      <c r="B7" s="37"/>
      <c r="C7" s="37"/>
    </row>
    <row r="8" spans="1:3">
      <c r="A8" s="37" t="s">
        <v>16</v>
      </c>
      <c r="B8" s="37"/>
      <c r="C8" s="37"/>
    </row>
    <row r="9" spans="1:3">
      <c r="A9" s="1"/>
      <c r="B9" s="2"/>
      <c r="C9" s="3"/>
    </row>
    <row r="10" spans="1:3">
      <c r="A10" s="5" t="s">
        <v>0</v>
      </c>
      <c r="B10" s="6"/>
      <c r="C10" s="5"/>
    </row>
    <row r="11" spans="1:3">
      <c r="A11" s="7" t="s">
        <v>25</v>
      </c>
      <c r="B11" s="27">
        <v>1351919621.6600001</v>
      </c>
      <c r="C11" s="7"/>
    </row>
    <row r="12" spans="1:3">
      <c r="A12" s="7" t="s">
        <v>27</v>
      </c>
      <c r="B12" s="27">
        <v>8528929.9000000004</v>
      </c>
      <c r="C12" s="7"/>
    </row>
    <row r="13" spans="1:3">
      <c r="A13" s="7" t="s">
        <v>26</v>
      </c>
      <c r="B13" s="28">
        <v>768195421.5</v>
      </c>
      <c r="C13" s="7"/>
    </row>
    <row r="14" spans="1:3" ht="12.75" customHeight="1">
      <c r="A14" s="5" t="s">
        <v>1</v>
      </c>
      <c r="B14" s="4"/>
      <c r="C14" s="8">
        <f>SUM(B11:B13)</f>
        <v>2128643973.0600002</v>
      </c>
    </row>
    <row r="15" spans="1:3" ht="12.75" customHeight="1">
      <c r="A15" s="5"/>
      <c r="B15" s="4"/>
      <c r="C15" s="8"/>
    </row>
    <row r="16" spans="1:3">
      <c r="A16" s="5" t="s">
        <v>3</v>
      </c>
      <c r="B16" s="6"/>
      <c r="C16" s="5"/>
    </row>
    <row r="17" spans="1:5">
      <c r="A17" s="7" t="s">
        <v>28</v>
      </c>
      <c r="B17" s="29">
        <v>922730607.10000002</v>
      </c>
      <c r="C17" s="7"/>
    </row>
    <row r="18" spans="1:5">
      <c r="A18" s="7" t="s">
        <v>29</v>
      </c>
      <c r="B18" s="29">
        <v>250609905.80000001</v>
      </c>
      <c r="C18" s="7"/>
    </row>
    <row r="19" spans="1:5">
      <c r="A19" s="7" t="s">
        <v>30</v>
      </c>
      <c r="B19" s="30">
        <v>22486423.719999999</v>
      </c>
      <c r="C19" s="7"/>
    </row>
    <row r="20" spans="1:5">
      <c r="A20" s="5" t="s">
        <v>4</v>
      </c>
      <c r="B20" s="8">
        <f>SUM(B17:B19)</f>
        <v>1195826936.6200001</v>
      </c>
      <c r="C20" s="9"/>
    </row>
    <row r="21" spans="1:5">
      <c r="A21" s="5" t="s">
        <v>2</v>
      </c>
      <c r="B21" s="6"/>
      <c r="C21" s="5"/>
    </row>
    <row r="22" spans="1:5">
      <c r="A22" s="5" t="s">
        <v>5</v>
      </c>
      <c r="B22" s="6"/>
      <c r="C22" s="5"/>
    </row>
    <row r="23" spans="1:5">
      <c r="A23" s="7" t="s">
        <v>6</v>
      </c>
      <c r="B23" s="31">
        <v>39234102.390000001</v>
      </c>
      <c r="C23" s="4"/>
    </row>
    <row r="24" spans="1:5">
      <c r="A24" s="7" t="s">
        <v>7</v>
      </c>
      <c r="B24" s="32">
        <v>6507939.0599999996</v>
      </c>
      <c r="C24" s="4"/>
    </row>
    <row r="25" spans="1:5">
      <c r="A25" s="5" t="s">
        <v>8</v>
      </c>
      <c r="B25" s="10">
        <f>SUM(B23:B24)</f>
        <v>45742041.450000003</v>
      </c>
      <c r="C25" s="4"/>
    </row>
    <row r="26" spans="1:5">
      <c r="A26" s="5" t="s">
        <v>9</v>
      </c>
      <c r="B26" s="11"/>
      <c r="C26" s="12">
        <f>B25+B20</f>
        <v>1241568978.0700002</v>
      </c>
    </row>
    <row r="27" spans="1:5" ht="15.75" thickBot="1">
      <c r="A27" s="5" t="s">
        <v>10</v>
      </c>
      <c r="B27" s="4"/>
      <c r="C27" s="13">
        <f>C14-C26</f>
        <v>887074994.99000001</v>
      </c>
      <c r="E27" s="34"/>
    </row>
    <row r="28" spans="1:5" ht="15.75" thickTop="1">
      <c r="A28" s="5"/>
      <c r="B28" s="4"/>
      <c r="C28" s="16"/>
    </row>
    <row r="29" spans="1:5">
      <c r="A29" s="5" t="s">
        <v>11</v>
      </c>
      <c r="B29" s="21"/>
      <c r="C29" s="4"/>
    </row>
    <row r="30" spans="1:5">
      <c r="A30" s="22" t="s">
        <v>12</v>
      </c>
      <c r="B30" s="23">
        <v>2314201.96</v>
      </c>
      <c r="C30" s="4"/>
    </row>
    <row r="31" spans="1:5">
      <c r="A31" s="22" t="s">
        <v>21</v>
      </c>
      <c r="B31" s="23">
        <v>970080</v>
      </c>
      <c r="C31" s="4"/>
    </row>
    <row r="32" spans="1:5">
      <c r="A32" s="7" t="s">
        <v>20</v>
      </c>
      <c r="B32" s="23">
        <v>6000000</v>
      </c>
      <c r="C32" s="4"/>
    </row>
    <row r="33" spans="1:4">
      <c r="A33" s="7" t="s">
        <v>24</v>
      </c>
      <c r="B33" s="23">
        <v>458150</v>
      </c>
      <c r="C33" s="4"/>
    </row>
    <row r="34" spans="1:4">
      <c r="A34" s="7" t="s">
        <v>22</v>
      </c>
      <c r="B34" s="23">
        <v>4831987.66</v>
      </c>
      <c r="C34" s="4"/>
    </row>
    <row r="35" spans="1:4">
      <c r="A35" s="7" t="s">
        <v>34</v>
      </c>
      <c r="B35" s="23">
        <v>120000</v>
      </c>
      <c r="C35" s="4"/>
    </row>
    <row r="36" spans="1:4">
      <c r="A36" s="7" t="s">
        <v>23</v>
      </c>
      <c r="B36" s="24">
        <v>2386637.3199999998</v>
      </c>
    </row>
    <row r="37" spans="1:4" ht="15.75" thickBot="1">
      <c r="A37" s="25" t="s">
        <v>13</v>
      </c>
      <c r="B37" s="26">
        <f>SUM(B30:B36)</f>
        <v>17081056.940000001</v>
      </c>
      <c r="C37" s="33"/>
      <c r="D37" s="34"/>
    </row>
    <row r="38" spans="1:4" ht="15.75" thickTop="1">
      <c r="A38" s="25"/>
      <c r="B38" s="35"/>
      <c r="C38" s="33"/>
      <c r="D38" s="34"/>
    </row>
    <row r="39" spans="1:4">
      <c r="A39" s="18" t="s">
        <v>14</v>
      </c>
      <c r="B39" s="18" t="s">
        <v>17</v>
      </c>
      <c r="C39" s="18"/>
    </row>
    <row r="40" spans="1:4">
      <c r="A40" s="14" t="s">
        <v>18</v>
      </c>
      <c r="B40" s="19" t="s">
        <v>19</v>
      </c>
      <c r="C40" s="20"/>
    </row>
    <row r="41" spans="1:4">
      <c r="A41" s="15" t="s">
        <v>15</v>
      </c>
      <c r="B41" s="19" t="s">
        <v>31</v>
      </c>
      <c r="C41" s="20"/>
    </row>
    <row r="42" spans="1:4">
      <c r="A42" s="19"/>
      <c r="B42" s="20"/>
    </row>
    <row r="45" spans="1:4">
      <c r="A45" s="17"/>
      <c r="B45" s="36"/>
    </row>
  </sheetData>
  <mergeCells count="3">
    <mergeCell ref="A6:C6"/>
    <mergeCell ref="A7:C7"/>
    <mergeCell ref="A8:C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RESULTADO</vt:lpstr>
      <vt:lpstr>Hoja1</vt:lpstr>
      <vt:lpstr>'ESTADO RESULTADO'!Área_de_impresión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 A. Pol</dc:creator>
  <cp:lastModifiedBy>Alexis Cruz Concepcion</cp:lastModifiedBy>
  <cp:lastPrinted>2021-10-08T20:01:50Z</cp:lastPrinted>
  <dcterms:created xsi:type="dcterms:W3CDTF">2020-02-05T21:05:40Z</dcterms:created>
  <dcterms:modified xsi:type="dcterms:W3CDTF">2021-12-10T15:02:22Z</dcterms:modified>
</cp:coreProperties>
</file>