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Abril\"/>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MARZO 2022" sheetId="10"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 name="_xlnm.Print_Titles" localSheetId="4">'MARZO 2022'!$1:$9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0" i="10" l="1"/>
  <c r="G110" i="10" l="1"/>
  <c r="H110" i="10" l="1"/>
  <c r="F87" i="5"/>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<sst xmlns="http://schemas.openxmlformats.org/spreadsheetml/2006/main" count="1765" uniqueCount="616">
  <si>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</si>
  <si>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</si>
  <si>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</si>
  <si>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</si>
  <si>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</si>
  <si>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</si>
  <si>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</si>
  <si>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</si>
  <si>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</si>
  <si>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</si>
  <si>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</si>
  <si>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</si>
  <si>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</si>
  <si>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</si>
  <si>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</si>
  <si>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</si>
  <si>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</si>
  <si>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</si>
  <si>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</si>
  <si>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</si>
  <si>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</si>
  <si>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</si>
  <si>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</si>
  <si>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</si>
  <si>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</si>
  <si>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</si>
  <si>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</si>
  <si>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</si>
  <si>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</si>
  <si>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</si>
  <si>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</si>
  <si>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</si>
  <si>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</si>
  <si>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</si>
  <si>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</si>
  <si>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</si>
  <si>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</si>
  <si>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</si>
  <si>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</si>
  <si>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</si>
  <si>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</si>
  <si>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</si>
  <si>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</si>
  <si>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</si>
  <si>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</si>
  <si>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</si>
  <si>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</si>
  <si>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</si>
  <si>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</si>
  <si>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</si>
  <si>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</si>
  <si>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</si>
  <si>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</si>
  <si>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</si>
  <si>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</si>
  <si>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</si>
  <si>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</si>
  <si>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</si>
  <si>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</si>
  <si>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</si>
  <si>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</si>
  <si>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</si>
  <si>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</si>
  <si>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</si>
  <si>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</si>
  <si>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</si>
  <si>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</si>
  <si>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</si>
  <si>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</si>
  <si>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</si>
  <si>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</si>
  <si>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</si>
  <si>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</si>
  <si>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</si>
  <si>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</si>
  <si>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</si>
  <si>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</si>
  <si>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</si>
  <si>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</si>
  <si>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</si>
  <si>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</si>
  <si>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</si>
  <si>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</si>
  <si>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</si>
  <si>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</si>
  <si>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</si>
  <si>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</si>
  <si>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</si>
  <si>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</si>
  <si>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</si>
  <si>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</si>
  <si>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</si>
  <si>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</si>
  <si>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</si>
  <si>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</si>
  <si>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</si>
  <si>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</si>
  <si>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</si>
  <si>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</si>
  <si>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</si>
  <si>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</si>
  <si>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</si>
  <si>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</si>
  <si>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</si>
  <si>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</si>
  <si>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</si>
  <si>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</si>
  <si>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</si>
  <si>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</si>
  <si>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</si>
  <si>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</si>
  <si>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</si>
  <si>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</si>
  <si>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</si>
  <si>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</si>
  <si>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</si>
  <si>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</si>
  <si>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</si>
  <si>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</si>
  <si>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</si>
  <si>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</si>
  <si>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</si>
  <si>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</si>
  <si>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</si>
  <si>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</si>
  <si>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</si>
  <si>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</si>
  <si>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</si>
  <si>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</si>
  <si>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</si>
  <si>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</si>
  <si>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</si>
  <si>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</si>
  <si>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</si>
  <si>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</si>
  <si>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</si>
  <si>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</si>
  <si>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</si>
  <si>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</si>
  <si>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</si>
  <si>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</si>
  <si>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</si>
  <si>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</si>
  <si>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</si>
  <si>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</si>
  <si>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</si>
  <si>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</si>
  <si>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</si>
  <si>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</si>
  <si>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</si>
  <si>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</si>
  <si>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</si>
  <si>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</si>
  <si>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</si>
  <si>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</si>
  <si>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</si>
  <si>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</si>
  <si>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</si>
  <si>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</si>
  <si>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</si>
  <si>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</si>
  <si>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</si>
  <si>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</si>
  <si>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</si>
  <si>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</si>
  <si>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</si>
  <si>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</si>
  <si>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</si>
  <si>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</si>
  <si>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</si>
  <si>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</si>
  <si>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</si>
  <si>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</si>
  <si>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</si>
  <si>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</si>
  <si>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</si>
  <si>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</si>
  <si>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</si>
  <si>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</si>
  <si>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</si>
  <si>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</si>
  <si>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</si>
  <si>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</si>
  <si>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</si>
  <si>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</si>
  <si>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</si>
  <si>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</si>
  <si>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</si>
  <si>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</si>
  <si>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</si>
  <si>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</si>
  <si>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</si>
  <si>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</si>
  <si>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</si>
  <si>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</si>
  <si>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</si>
  <si>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</si>
  <si>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</si>
  <si>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</si>
  <si>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</si>
  <si>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</si>
  <si>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</si>
  <si>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</si>
  <si>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</si>
  <si>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</si>
  <si>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</si>
  <si>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</si>
  <si>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</si>
  <si>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</si>
  <si>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</si>
  <si>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</si>
  <si>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</si>
  <si>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</si>
  <si>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</si>
  <si>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</si>
  <si>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</si>
  <si>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</si>
  <si>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</si>
  <si>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</si>
  <si>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</si>
  <si>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</si>
  <si>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</si>
  <si>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</si>
  <si>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</si>
  <si>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</si>
  <si>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</si>
  <si>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</si>
  <si>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</si>
  <si>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</si>
  <si>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</si>
  <si>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</si>
  <si>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</si>
  <si>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</si>
  <si>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</si>
  <si>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</si>
  <si>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</si>
  <si>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</si>
  <si>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</si>
  <si>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</si>
  <si>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</si>
  <si>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</si>
  <si>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</si>
  <si>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</si>
  <si>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</si>
  <si>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</si>
  <si>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</si>
  <si>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</si>
  <si>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</si>
  <si>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</si>
  <si>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</si>
  <si>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</si>
  <si>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</si>
  <si>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</si>
  <si>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</si>
  <si>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</si>
  <si>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</si>
  <si>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</si>
  <si>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</si>
  <si>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</si>
  <si>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</si>
  <si>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</si>
  <si>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</si>
  <si>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</si>
  <si>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</si>
  <si>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</si>
  <si>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</si>
  <si>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</si>
  <si>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</si>
  <si>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</si>
  <si>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</si>
  <si>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</si>
  <si>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</si>
  <si>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</si>
  <si>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</si>
  <si>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</si>
  <si>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</si>
  <si>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</si>
  <si>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</si>
  <si>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</si>
  <si>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</si>
  <si>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</si>
  <si>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</si>
  <si>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</si>
  <si>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</si>
  <si>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</si>
  <si>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</si>
  <si>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</si>
  <si>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</si>
  <si>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</si>
  <si>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</si>
  <si>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</si>
  <si>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</si>
  <si>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</si>
  <si>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</si>
  <si>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</si>
  <si>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</si>
  <si>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</si>
  <si>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</si>
  <si>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</si>
  <si>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</si>
  <si>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</si>
  <si>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</si>
  <si>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</si>
  <si>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</si>
  <si>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</si>
  <si>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</si>
  <si>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</si>
  <si>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</si>
  <si>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</si>
  <si>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</si>
  <si>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</si>
  <si>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</si>
  <si>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</si>
  <si>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</si>
  <si>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</si>
  <si>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</si>
  <si>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</si>
  <si>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</si>
  <si>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</si>
  <si>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</si>
  <si>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</si>
  <si>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</si>
  <si>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</si>
  <si>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</si>
  <si>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</si>
  <si>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</si>
  <si>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</si>
  <si>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</si>
  <si>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</si>
  <si>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</si>
  <si>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</si>
  <si>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</si>
  <si>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</si>
  <si>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</si>
  <si>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</si>
  <si>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</si>
  <si>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</si>
  <si>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</si>
  <si>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</si>
  <si>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</si>
  <si>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</si>
  <si>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</si>
  <si>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</si>
  <si>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</si>
  <si>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</si>
  <si>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</si>
  <si>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</si>
  <si>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</si>
  <si>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</si>
  <si>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</si>
  <si>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</si>
  <si>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</si>
  <si>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</si>
  <si>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</si>
  <si>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</si>
  <si>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</si>
  <si>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</si>
  <si>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</si>
  <si>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</si>
  <si>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</si>
  <si>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</si>
  <si>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</si>
  <si>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</si>
  <si>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</si>
  <si>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</si>
  <si>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</si>
  <si>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</si>
  <si>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</si>
  <si>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</si>
  <si>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</si>
  <si>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</si>
  <si>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</si>
  <si>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IMPORTADORA K &amp; G, SAS</t>
  </si>
  <si>
    <t>AYUNTAMIENTO DEL DISTRITO NACIONAL</t>
  </si>
  <si>
    <t>RAMON ANTONIO SANCHEZ DE LA ROSA</t>
  </si>
  <si>
    <t xml:space="preserve">                      RELACIÓN DE PAGOS A PROVEEDORES AL 30 DE ABRIL 2022</t>
  </si>
  <si>
    <t>LOLA 5 MULTISERVICES SRL</t>
  </si>
  <si>
    <t>GUSTAVO ANTONIO SANTANA VILORIO</t>
  </si>
  <si>
    <t>BR EVENTOS SRL</t>
  </si>
  <si>
    <t>INDUSTRIAS Y CASAS, SRL</t>
  </si>
  <si>
    <t>RAMIREZ &amp; MOJICA ENVOY PACK COURIER EXPRESS ,SRL.</t>
  </si>
  <si>
    <t>AMCHER MULTISERVICE, SRL</t>
  </si>
  <si>
    <t>HYLSA</t>
  </si>
  <si>
    <t>FE CARIDAD VARGAS RAMOS</t>
  </si>
  <si>
    <t>MAYRA ALTAGRACIA LA PAZ GOMEZ</t>
  </si>
  <si>
    <t>MERCA DEL ATLANTICO, SRL</t>
  </si>
  <si>
    <t>CHARLES MARTIN ALMENGO GUZMAN</t>
  </si>
  <si>
    <t>ELILOLEA FOOD SERVICES SRL</t>
  </si>
  <si>
    <t>MICHANGEL SRL</t>
  </si>
  <si>
    <t>TERRAFINA SRL</t>
  </si>
  <si>
    <t>COMPAÑIA DOMINICANA DE TELEFONOS, S.A</t>
  </si>
  <si>
    <t>PURA 97 1 FM SRL</t>
  </si>
  <si>
    <t>IMELKA LUISA GARCIA HERRERA</t>
  </si>
  <si>
    <t>CADENA DE NOTICIAS TELEVISION, S A</t>
  </si>
  <si>
    <t>CADENA DE NOTICIAS - TELEVISION (CDN-TV), S.A</t>
  </si>
  <si>
    <t>2P TECHNOLOGY SRL</t>
  </si>
  <si>
    <t>ASOCIACIÓN SERVICIOS CULTURALES DOMINICANOS, INC</t>
  </si>
  <si>
    <t>FERRETERIA KAARYVIC SRL</t>
  </si>
  <si>
    <t>LA INNOVACION, C. POR A.</t>
  </si>
  <si>
    <t>LA TRUFA, SRL.</t>
  </si>
  <si>
    <t>ROMAN PAREDES INDUSTRIAL SRL</t>
  </si>
  <si>
    <t>CON ASELA EIRL</t>
  </si>
  <si>
    <t>VIANNY NATHANAEL JIMÉNEZ LORA</t>
  </si>
  <si>
    <t>JULIO CESAR MONTAS</t>
  </si>
  <si>
    <t>VASQUEZ REPUESTOS Y SERV. PARA AUTOS, SRL.</t>
  </si>
  <si>
    <t>CEO SOLUTIONS CO SRL</t>
  </si>
  <si>
    <t>ODESA SRL</t>
  </si>
  <si>
    <t>MUÑOZ CONCEPTO INMOBILIARIO, SRL</t>
  </si>
  <si>
    <t>LOGOMARCA, S.A</t>
  </si>
  <si>
    <t>TERENCIA SRL</t>
  </si>
  <si>
    <t>ACADEMIA EUROPEA A.E., S.R.L</t>
  </si>
  <si>
    <t>TECHCAM COMERCIAL, SRL.</t>
  </si>
  <si>
    <t>CYBERRAM, SRL</t>
  </si>
  <si>
    <t>DUBAMED SRL</t>
  </si>
  <si>
    <t>ANA MARIA HERNANDEZ PEGUERO</t>
  </si>
  <si>
    <t>MERCA DEL ATLANTICO, SRL.</t>
  </si>
  <si>
    <t>UNIVERSIDAD NAC. PEDRO HENRIQUEZ UREÑA</t>
  </si>
  <si>
    <t>EDITORA HOY, S.A.S.</t>
  </si>
  <si>
    <t>ALTICE DOMINICANA, S</t>
  </si>
  <si>
    <t>OROX INVERSIONES SRL</t>
  </si>
  <si>
    <t>2 WIND TELECOM, S. A</t>
  </si>
  <si>
    <t>B1500038589</t>
  </si>
  <si>
    <t>B1500038578</t>
  </si>
  <si>
    <t>B1500038605</t>
  </si>
  <si>
    <t>B1500000158</t>
  </si>
  <si>
    <t>B1500000310</t>
  </si>
  <si>
    <t>B1500198495</t>
  </si>
  <si>
    <t>B1500197124</t>
  </si>
  <si>
    <t>B1500197469</t>
  </si>
  <si>
    <t>B1500000931</t>
  </si>
  <si>
    <t>B1500197884</t>
  </si>
  <si>
    <t xml:space="preserve"> B1500201282</t>
  </si>
  <si>
    <t xml:space="preserve">B1500000034 </t>
  </si>
  <si>
    <t>B1500000005</t>
  </si>
  <si>
    <t xml:space="preserve">B1500003925 </t>
  </si>
  <si>
    <t>B1500000235</t>
  </si>
  <si>
    <t>B1500000627</t>
  </si>
  <si>
    <t>B1500038777</t>
  </si>
  <si>
    <t>B1500038927</t>
  </si>
  <si>
    <t>B1500089354</t>
  </si>
  <si>
    <t>B1500032690</t>
  </si>
  <si>
    <t>B1500032982</t>
  </si>
  <si>
    <t>B1500000009</t>
  </si>
  <si>
    <t>B1500000113</t>
  </si>
  <si>
    <t>B1500000417</t>
  </si>
  <si>
    <t xml:space="preserve"> B1500000202</t>
  </si>
  <si>
    <t>B1500000023</t>
  </si>
  <si>
    <t>B1500000150</t>
  </si>
  <si>
    <t>B1500000056</t>
  </si>
  <si>
    <t>B1500092125</t>
  </si>
  <si>
    <t>B1500164194</t>
  </si>
  <si>
    <t>B1500000673</t>
  </si>
  <si>
    <t>B1500164192</t>
  </si>
  <si>
    <t>B1500000008</t>
  </si>
  <si>
    <t>B1500000117</t>
  </si>
  <si>
    <t>B1500000112</t>
  </si>
  <si>
    <t>B1500001680</t>
  </si>
  <si>
    <t xml:space="preserve">B1500001679 </t>
  </si>
  <si>
    <t>B1500001681</t>
  </si>
  <si>
    <t>B1500000623</t>
  </si>
  <si>
    <t>B1500000738</t>
  </si>
  <si>
    <t>B1500000109</t>
  </si>
  <si>
    <t>B1500000670</t>
  </si>
  <si>
    <t>B1500000156</t>
  </si>
  <si>
    <t>B1500018371</t>
  </si>
  <si>
    <t>B1500000064</t>
  </si>
  <si>
    <t xml:space="preserve">B1500000328 </t>
  </si>
  <si>
    <t xml:space="preserve"> B1500000216</t>
  </si>
  <si>
    <t xml:space="preserve"> B1500000811</t>
  </si>
  <si>
    <t>B1500000021</t>
  </si>
  <si>
    <t>B1500000731</t>
  </si>
  <si>
    <t>B1500000991</t>
  </si>
  <si>
    <t>B1500007524</t>
  </si>
  <si>
    <t>B1500020910</t>
  </si>
  <si>
    <t>B1500039404</t>
  </si>
  <si>
    <t>B1500039420</t>
  </si>
  <si>
    <t>B1500273300</t>
  </si>
  <si>
    <t xml:space="preserve">B1500273090 </t>
  </si>
  <si>
    <t>B1500000160</t>
  </si>
  <si>
    <t>B1500000197</t>
  </si>
  <si>
    <t>B1500000201</t>
  </si>
  <si>
    <t>B1500000259</t>
  </si>
  <si>
    <t>B1500000319</t>
  </si>
  <si>
    <t>B1500000069</t>
  </si>
  <si>
    <t>B1500000035</t>
  </si>
  <si>
    <t>B1500000166</t>
  </si>
  <si>
    <t xml:space="preserve"> B1500000423</t>
  </si>
  <si>
    <t>B1500000204</t>
  </si>
  <si>
    <t>B1500034355</t>
  </si>
  <si>
    <t>B1500034356</t>
  </si>
  <si>
    <t>B1500001137</t>
  </si>
  <si>
    <t>B1500004937</t>
  </si>
  <si>
    <t>B1500004936</t>
  </si>
  <si>
    <t>B1500164196</t>
  </si>
  <si>
    <t>B1500002064</t>
  </si>
  <si>
    <t>B1500001026</t>
  </si>
  <si>
    <t>B1500009341</t>
  </si>
  <si>
    <t>B1500038606</t>
  </si>
  <si>
    <t>B1500281236   B1500282894   B1500281225  B1500281223  B1500281206   B1500281226   B1500281224   B1500281201</t>
  </si>
  <si>
    <t>B1500000250</t>
  </si>
  <si>
    <t>B1500000107</t>
  </si>
  <si>
    <t>B1500000035  B1500000037 B1500000038 B1500000039 B1500000041</t>
  </si>
  <si>
    <t>B1500000048</t>
  </si>
  <si>
    <t>B1500091558</t>
  </si>
  <si>
    <t>B1500164193</t>
  </si>
  <si>
    <t>B1500000239  B1500000245  B1500000242</t>
  </si>
  <si>
    <t>B1500000125 B1500000126</t>
  </si>
  <si>
    <t>B1500000017</t>
  </si>
  <si>
    <t>B1500039393</t>
  </si>
  <si>
    <t>B1500038608</t>
  </si>
  <si>
    <t>B1500000161</t>
  </si>
  <si>
    <t>B1500039421</t>
  </si>
  <si>
    <t xml:space="preserve">B1500002483 </t>
  </si>
  <si>
    <t>B1500000267 B1500000268  B1500000269</t>
  </si>
  <si>
    <t>B1500000149</t>
  </si>
  <si>
    <t>B1500000076</t>
  </si>
  <si>
    <t>CORRESPONDIENTE AL PAGO REALIZADO POR CONCEPTO DE: CCT, UBICADO EN EL MUSEO DE LAS TELECOMUNICACIONES, CORRESPONDIENTE AL PERIODO 20/02/2022 AL 19/03/2022.</t>
  </si>
  <si>
    <t>CORRESPONDIENTE AL PAGO REALIZADO POR CONCEPTO DE: FACTURAS NO. 31145066, NCF  (CODIGO DEL SISTEMA 40200) SERVICIO DE RECOGIDA DE BASURA,PARQUEO CALLE EL RETIRO, CORRESPONDIENTE AL MES DE ABRIL 2022.</t>
  </si>
  <si>
    <t>CORRESPONDIENTE AL PAGO REALIZADO POR CONCEPTO DE: FACT NO.158  CTA.# 707454799, SERVICIOS DE TARJETAS DE INTERNET DATA MOVIL, CORRESPONDIENTE AL MES DE MARZO-2022.</t>
  </si>
  <si>
    <t>CORRESPONDIENTE AL PAGO REALIZADO POR CONCEPTO DE:  LOS SERVICIOS PRESTADOS EN SU CALIDAD DE ALGUACIL, CONSISTENTE EN NOTIFICACIONES ACTOS ENTRE EL INDOTEL Y PARTICULARES.</t>
  </si>
  <si>
    <t>CORRESPONDIENTE AL PAGO REALIZADO POR CONCEPTO DE: LOS SERVICIOS PRESTADOS EN SU CALIDAD DE ALGUACIL ORDINARIO, CONSISTENTE EN NOTIFICACIONES DE VARIOS ACTOS DE ALGUACIL REALIZADOS AL INDOTEL.</t>
  </si>
  <si>
    <t>CORRESPONDIENTE AL PAGO REALIZADO POR CONCEPTO DE: SERVICIO DE RECUPERACION DE ARCHIVOS DEL DISCO DURO, LAPTOD, PARA DEPARTAMENTO DE RECAUDACIONES, NO.ORDEN 2022-00105.</t>
  </si>
  <si>
    <t>CORRESPONDIENTE AL PAGO REALIZADO POR CONCEPTO DE: SERVICIO ACCESO A INTERNET 30MB PARA EL CENTRO ITLA - CIUDAD DEL CONOCIMIENTO EN MONTE PLATA CUENTA NO.78524760-001 CORRESPONDIENTE AL MES DE MARZO-2022.</t>
  </si>
  <si>
    <t>CORRESPONDIENTE AL PAGO REALIZADO POR CONCEPTO DE: A LA COMPRA DE 300 CAJAS PRE-EMPACADAS, CON REFRIGERIOS. LA MISMA FUERON OFRECIDAS EN LA ACTIVIDAD DE ENTREGA DE EQUIPOS, EN SAN JUAN DE LA MAGUANA.</t>
  </si>
  <si>
    <t>CORRESPONDIENTE AL PAGO REALIZADO POR CONCEPTO DE:  FACTURA NO.2022-23-0000313739, NCF NO. CORRESPONDIENTE A LOS SERVICIOS DE INTERNET REDES WIFI PARA LOS CENTROS DE ATENCION PRIMARIA, CUENTA NO. 584168, FECHA 17/04/2022.</t>
  </si>
  <si>
    <t>B15000000812</t>
  </si>
  <si>
    <t>CORRESPONDIENTE AL PAGO REALIZADO POR CONCEPTO DE: COMPRA DE EXPRIMIDOR ELÉCTRICO DE CITRICOS, SEGÚN NO.ORDEN 2022-00108.</t>
  </si>
  <si>
    <t>CORRESPONDIENTE AL PAGO REALIZADO POR CONCEPTO DE: FACTURA NO. CC20220325408591857, CUENTA NO. 7715659, CENTRAL TELEFÓNICA DEL CCT, UBICADO EN EL MUSEO DE LAS TELECOMUNICACIONES, CORRESPONDIENTE AL PERÍODO DEL 20/02/2021 AL 19/03/2022.</t>
  </si>
  <si>
    <t>CORRESPONDIENTE AL PAGO REALIZADO POR CONCEPTO DE: SERVICIO DE TRANSPORTE POR 9 DIAS PARA SER UTILIZADOS POR LOS COLABORADORES DE LA INSTITUCIÓN, SEGÚN NO.ORDEN 2022-00083.</t>
  </si>
  <si>
    <t>CORRESPONDIENTE AL PAGO REALIZADO POR CONCEPTO DE: FACTURA NO. CC20220325240588384, CUENTA NO. 1475052, PARA EL PERÍODO COMPRENDIDO DEL 20/02/2022 AL 19/03/2022, POR SERVICIOS DE TELECABLE OFICINA PRINCIPAL.</t>
  </si>
  <si>
    <t>CORRESPONDIENTE AL PAGO REALIZADO POR CONCEPTO DE:  COLOCACION DE PUBLICIDAD TELEVISIVA Y DIGITAL, EN EL PROGRAMA DE LA HORA DE ROBERT POR XTREMO CHANEL, CORRESPONDIENTE AL MES DE FEBRERO DEL 2022.</t>
  </si>
  <si>
    <t>CORRESPONDIENTE AL PAGO REALIZADO POR CONCEPTO DE: FACT. REF. 1625494357-11, CONSUMO DE ENERGIA ELÉCTRICA, DEL 20/02/2022 AL 17/03/2022, PERTENECIENTE A LA ESTACIÓN MONITOREO ESPECTRO DE HIGUEY, (NIC: NO. 1625494)</t>
  </si>
  <si>
    <t>CORRESPONDIENTE AL PAGO REALIZADO POR CONCEPTO DE: FACT. REF. DE  2134206293-12, CONSUMO DE ENERGÍA ELÉCTRICA, DEL 20/02/2022 AL 17/03/2022, PERTENECIENTE AL MUSEO DE LAS TELECOMUNICACIONES DE LA CALLE ISABEL LA CATOLICA NO. 203 ZONA COLONIAL.</t>
  </si>
  <si>
    <t>CORRESPONDIENTE AL PAGO REALIZADO POR CONCEPTO DE: COMPRA DE DOS SCANNER PARA SER UTILIZADOS, UNO EN LA UNIDAD DE CONTRALORIA Y OTRO EN LA DIRECCIÓN FINANCIERA DE LA INSTITUCIÓN, SEGÚN NO.ORDEN 2022-00088.</t>
  </si>
  <si>
    <t>CORRESPONDIENTE AL PAGO REALIZADO POR CONCEPTO DE: COLOCACIÓN DE PUBLICIDAD INSTITUCIONAL, CORRESPONDIENTE AL MES DE FEBRERO 2022, EN EL PROGRAMA PORTADA LATINA, QUE SE TRANSMITE CADA SABADO POR EXTREMO CHANEL.</t>
  </si>
  <si>
    <t>CORRESPONDIENTE AL PAGO REALIZADO POR CONCEPTO DE: MANTENIMIENTO PARA LOS VEHÍCULOS MITSUBISHI FUSO, PLACA L-007468, COLOR BLANCO, CREMA, AÑO 2011 (137,541KMS) Y MITSUBISHI FUSO, L-007469, COLOR BLANCO, CREMA, AÑO 2011</t>
  </si>
  <si>
    <t>CORRESPONDIENTE AL PAGO REALIZADO POR CONCEPTO DE: COMPRA DE MATERIALES ELÉCTRICOS PARA LA READECUACION Y ORGANIZACION DEL ALAMBRADO DE LOS PANELES DE LOS AIRES ACONDICIONADOS.</t>
  </si>
  <si>
    <t>CORRESPONDIENTE AL PAGO REALIZADO POR CONCEPTO DE:  MANTENIMIENTO DE LOS 271,444 KM PARA EL VEHÍCULO ISUZU D MAX 4X4 PLACA L-309694, COLOR BLANCO AÑO 2012, CHASÍS MPATFS85HCT101127 DE LA INSTITUCION, SEGÚN NO. DE ORDEN 2022-00035.</t>
  </si>
  <si>
    <t>CORRESPONDIENTE AL PAGO REALIZADO POR CONCEPTO DE: SERVICIO DE ENERGÍA ELÉCTRICA, DE LOS NIC: 5816979 (09/02/2022 AL 10/03/2022), 5978074 (07/02/2022 AL 08/03/2022), 5817032.</t>
  </si>
  <si>
    <t>CORRESPONDIENTE AL PAGO REALIZADO POR CONCEPTO DE: FACT.CC202204055201345255, NCF:  (CUENTA: 9308820) PLAN DE INTERNET MOVIL TEL.809-106-7306 Y 809-142-0825 ,809-171-1047 CORRESPONDIENTE AL PERÍODO DEL 01/03/2022 AL 31/03/2022.</t>
  </si>
  <si>
    <t>CORRESPONDIENTE AL PAGO REALIZADO POR CONCEPTO DE: NO. CC202204055201352239, CUENTA NO. 71299770, PARA EL PERIODO COMPRENDIDO DEL 01/03/2022 AL 31/03/2022, POR CONCEPTO DE BUSINESS FIT SERVICIO MOVIL DE VOZ DIRECTA.</t>
  </si>
  <si>
    <t>CORRESPONDIENTE AL PAGO REALIZADO POR CONCEPTO DE: FACTURA. NO. 93429305 NCF  POR CONSUMO DE AGUA, ALMACEN V CENTENARIO, CORRESPONDIENTE AL MES DE ABRIL-2022, ( CÓDIGO DEL SISTEMA NO.417557).</t>
  </si>
  <si>
    <t>CORRESPONDIENTE AL PAGO REALIZADO POR CONCEPTO DE: FACTURAS NO. 31143771 NCF:  (CODIGO DEL SISTEMA 18268) SERVICIO DE RECOGIDA DE BASURA, CORRESPONDIENTE AL MES DE ABRIL-2022 EDIFICIO ISABEL LA CATOLICA NO.203 (CENTRO INDOTEL).</t>
  </si>
  <si>
    <t>CORRESPONDIENTE AL PAGO REALIZADO POR CONCEPTO DE: FACTURA CORRESPONDIENTE A LOS SERVICIOS PRESTADOS EN SU CALIDAD DE ABOGADO Y NOTARIO PÚBLICO, CONSISTENTE EN LEGALIZACIONES NOTARIALES SOBRE CONTRATOS Y ACTOS ENTRE EL INDOTEL.</t>
  </si>
  <si>
    <t>CORRESPONDIENTE AL PAGO REALIZADO POR CONCEPTO DE: LOS SERVICIOS PRESTADOS EN SU CALIDAD DE ABOGADA Y NOTARIO PÚBLICO, CONSISTENTE EN LEGALIZACIONES NOTARIALES SOBRE CONTRATOS.</t>
  </si>
  <si>
    <t>CORRESPONDIENTE AL PAGO REALIZADO POR CONCEPTO DE: ALQUILER DE 5 LOCALES MAS SOTANO (2,331 M2), SEGÚN CONTRATO BS-0014384-2021, CORRESPONDIENTE AL MES DE MARZO 2022.</t>
  </si>
  <si>
    <t>CORRESPONDIENTE AL PAGO REALIZADO POR CONCEPTO DE: CONTRATACION DE SERVICIO DE CATERING OFRECIDO PARA EL TALLER DE FISCALES DE LA PROCURADURIA GENERAL DE LA REPÚBLICA. SEGÚN NO. DE ORDEN, 2022-00121.</t>
  </si>
  <si>
    <t>CORRESPONDIENTE AL PAGO REALIZADO POR CONCEPTO DE: SOLICITUD DE REPARACIÓN DE AIRE ACONDICIONADO DEL VEHICULO TOYOTA PRADO, PLACA G-140639, COLOR NEGRO, AÑO 2006, CHASÍS JTEBY25J300044956, SEGÚN NO.ORDEN 2022-00119.</t>
  </si>
  <si>
    <t>CORRESPONDIENTE AL PAGO REALIZADO POR CONCEPTO DE:  ADQUISICION DE TARJETAS DE PRESENTACION IMPRESAS A COLOR EN OPALINA BLANCA PARA USO, DE DIRECTORES Y ENCARGADOS DE LA INSTITUCIÓN, SEGÚN NO, DE ORDEN.2022-00110</t>
  </si>
  <si>
    <t>CORRESPONDIENTE AL PAGO REALIZADO POR CONCEPTO DE: CONTRATACION DE SERVICIO DE CATERING PARA ALMUERZO DEL CONSEJO DIRECTIVO CON REPRESENTANTE DE LA UIT. SEGÚN NO, DE ORDEN.2022-00109.</t>
  </si>
  <si>
    <t>CORRESPONDIENTE AL PAGO REALIZADO POR CONCEPTO DE:  ALQUILER DE INMUEBLE UBICADO EN LA CALLE EL RETIRO NO. 23, ENSANCHE PARAISO, SANTO DOMINGO, PARA SER USADO COMO PARQUEO PARA FUNCIONARIOS Y EMPLEADOS E INSTALACION.</t>
  </si>
  <si>
    <t>CORRESPONDIENTE AL PAGO REALIZADO POR CONCEPTO DE: FACTURA. NO. FS-2950284, CONSUMO DE AGUA POTABLE Y ALCANTARILLADO DEL CENTRO INDOTEL ESPACIO REPÚBLICA DIGITAL (CCT), CORRESPONDIENTE AL MES DE ABRIL DEL 2022.</t>
  </si>
  <si>
    <t>CORRESPONDIENTE AL PAGO REALIZADO POR CONCEPTO DE: FACTURA #161, CUENTA NO. 709225876, POR SERVICIOS CENTRAL TELEFÓNICA, AV. ABRAHAM LINCOLN NO 962, CORRESPONDIENTE AL MES DE MARZO 2022.</t>
  </si>
  <si>
    <t>CORRESPONDIENTE AL PAGO REALIZADO POR CONCEPTO DE:   FACT.167, NCF  SERV. FLOTA CELULARES, CORRESP. AL MES DE FEBRERO-2022 CUENTA NO.706002893.</t>
  </si>
  <si>
    <t>CORRESPONDIENTE AL PAGO REALIZADO POR CONCEPTO DE: MANTENIMIENTO MITSUBISHI L-200 PL. L-383203 COLOR NEGRO AÑO 2018 CHASIS MMBJYKL30JH003155. SEGÚN NO. DE ORDEN, 2022-00118.</t>
  </si>
  <si>
    <t>CORRESPONDIENTE AL PAGO REALIZADO POR CONCEPTO DE: COMPRA DE PIEZAS PARA EL VEHÍCULO ISUZU D, MAX 4X4, PLACA L-309694, AÑO 2012, COLOR BLANCO, CHASÍS MPATFS85HCT101127 DE LA INSTITUCIÓN, SEGÚN NO. DE ORDEN,2022-00097.</t>
  </si>
  <si>
    <t xml:space="preserve">CORRESPONDIENTE AL PAGO REALIZADO POR CONCEPTO DE: COLOCACION DE OCHO (8) CUÑAS DIARIAS, EN LA PROGRAMACION DE LA EMISORA PURA 97.1 FM DE LUNES A VIERNES, CORRESPONDIENTE AL MES DE MARZO, 2022 2/4. </t>
  </si>
  <si>
    <t>CORRESPONDIENTE AL PAGO REALIZADO POR CONCEPTO DE: COLOCACION DE PUBLICIDAD INSTITUCIONAL EN EL PROGRAMA HABLANDO SIN RODEOS, POR XTREMO CHANNEL, A TRAVES DE ASTER, TRICOM, CLARO TV Y WIND TELECOM.</t>
  </si>
  <si>
    <t>CORRESPONDIENTE AL PAGO REALIZADO POR CONCEPTO DE: SERVICIOS DE LA PLANTA ELÉCTRICA DE EMERGENCIA, SEGÚN CONTRATO BS-0014429-2021, CORRESPONDIENTE AL MES DE MARZO 2022.</t>
  </si>
  <si>
    <t>CORRESPONDIENTE AL PAGO REALIZADO POR CONCEPTO DE: FACTURA CONTRATACION DE SERVICIO DE CATERING JUEVES 10 Y JUEVES 17 DE MARZO, 2022 PARA ALMUERZO DEL CONSEJO DIRECTIVO DE LA INSTITUCIÓN, PARA 8 PERSONAS.</t>
  </si>
  <si>
    <t>CORRESPONDIENTE AL PAGO REALIZADO POR CONCEPTO DE:  PUBLICIDAD TELEVISIVA MEDIANTE LA COLOCACION DE TRES CUÑAS EN CADA EMISION DEL PROGRAMA MOMENTO DEL BOXEO, QUE SE DIFUNDE LOS SABADOS POR CDN DEPORTES.</t>
  </si>
  <si>
    <t>CORRESPONDIENTE AL PAGO REALIZADO POR CONCEPTO DE: PUBLICIDAD TELEVISIVA MEDIANTE LA COLOCACION DE UNA (1) CUÑA EN EL PROGRAMA META DEPORTIVA, QUE SE TRANSMITE DE LUNES A VIERNES EN HORARIO DE 7:00 PM.A 8:00 PM, POR CDN.</t>
  </si>
  <si>
    <t>CORRESPONDIENTE AL PAGO REALIZADO POR CONCEPTO DE: PUBLICIDAD TELEVISIVA MEDIANTE LA COLOCACION DE UNA (1) CUÑA DIARIA EN EL PROGRAMA LA HORA DEL DEPORTE, QUE SE DIFUNDE DE LUNES A VIERNES POR CDN-DEPORTES.</t>
  </si>
  <si>
    <t>CORRESPONDIENTE AL PAGO REALIZADO POR CONCEPTO DE: PUBLICIDAD RADIAL Y COLOCACION DIGITAL, EN LOS PROGRAMAS EN EL PODER DE LA MAÑANA, CORRESPONDIENTE AL MES DE FEBRERO, SEGÚN NO. DE CONTRATO BS-0003940-2022. (1/4).</t>
  </si>
  <si>
    <t>CORRESPONDIENTE AL PAGO REALIZADO POR CONCEPTO DE: ALQUILER DE 50 ESPACIOS DE PARQUEO EN EL TEMPLO EL CALVARIO, UBICADO EN LA AVENIDA ABRAHAM LINCOLN NO. 964, ENSANCHE PIANTINNI, DE LA CIUDAD DE SANTO DOMINGO.</t>
  </si>
  <si>
    <t>CORRESPONDIENTE AL PAGO REALIZADO POR CONCEPTO DE: A LOS SERVICIOS PRESTADOS EN SU CALIDAD DE ABOGADA NOTARIO PÚBLICO, CONSISTENTE EN LEGALIZACIONES NOTARIALES SOBRE CONTRATOS.</t>
  </si>
  <si>
    <t>CORRESPONDIENTE AL PAGO REALIZADO POR CONCEPTO DE: SERVICIO DE REFRIGERIO PARA 20 PERSONAS, PARA REUNIÓN DE PRESIDENCIA CON INVITADOS EXTERNOS, SEGÚN NO.ORDEN 2022-00120.</t>
  </si>
  <si>
    <t>CORRESPONDIENTE AL PAGO REALIZADO POR CONCEPTO DE: COMPRA DE MALLAS PIÑONATE PARA SER INSTALADA EN EL COMEDOR DE LA INSTITUCIÓN, SEGÚN NO.ORDEN 2022-00123.</t>
  </si>
  <si>
    <t>CORRESPONDIENTE AL PAGO REALIZADO POR CONCEPTO DE: SUSTITUCION DE CK 64898, PAGO DE FACTURA NCF, POR PUBLICIDAD OCHO CUÑAS MENSUALES DEL INDOTEL EN EL PROGRAMA DE TV "CON ASELA"CORRESPONDIENTE AL MES DE AGOSTO 2021.</t>
  </si>
  <si>
    <t>CORRESPONDIENTE AL PAGO REALIZADO POR CONCEPTO DE: SUSTITUCION DE CK 64930, COLOCACIÓN DE PUBLICIDAD INSTITUCIONAL , CORRESP. AL MES DE SEPTIEMBRE, EN EL PROGRAMA DE TELEVISION CON ASELA, QUE SE TRANSMITE LOS SABADOS DE 9 A 10 DE LA NOCHE EN EL CANAL 19.</t>
  </si>
  <si>
    <t>CORRESPONDIENTE AL PAGO REALIZADO POR CONCEPTO DE: LOS SERVICIOS PRESTADOS EN SU CALIDAD DE ABOGADO Y NOTARIO PÚBLICO, CONSISTENTE EN LEGALIZACIONES NOTARIALES SOBRE CONTRATOS Y ACTOS ENTRE EL INDOTEL.</t>
  </si>
  <si>
    <t>CORRESPONDIENTE AL PAGO REALIZADO POR CONCEPTO DE:  SUSTITUCIÓN DE CK 66147, PAGO DE FACTURA CONTRATACION DE SERVICIO DE LAVADO PARA LAS FLOTILLA DE LOS VEHÍCULOS DE INDOTEL , SEGÚN NO ORDEN 2022-00030.</t>
  </si>
  <si>
    <t>CORRESPONDIENTE AL PAGO REALIZADO POR CONCEPTO DE: SERVICIO DE CAMBIO DE LOS SERPENTINES DE LA SECCION B DEL CHILLER DEL CENTRO DE INDOTEL DE LA INSTITUCIÓN, SEGÚN NO.ORDEN 2022-00066.</t>
  </si>
  <si>
    <t>CORRESPONDIENTE AL PAGO REALIZADO POR CONCEPTO DE: AL 80% SALDO FACTURA  POR ADQUISICIÓN DE EQUIPOS MOBILIARIO A SER UTILIZADO EN LA BIBLIOTECA MUNICIPAL DE SAN CRISTOBAL, SEGÚN CONTRATO BS-0011935-2021.</t>
  </si>
  <si>
    <t>CORRESPONDIENTE AL PAGO REALIZADO POR CONCEPTO DE: MANTENIMIENTO DE LOS 62,972 KMS PARA EL VEHÍCULO TRAIL BLAZER PLACA G-419183 COLOR, NEGRO AÑO 2018 CHASÍS MMM156MK2JH603217 SEGÚN NO. DE ORDEN, 2022-00145</t>
  </si>
  <si>
    <t>CORRESPONDIENTE AL PAGO REALIZADO POR CONCEPTO DE: COMPRA DE DIFERENTES ARTICULOS PARA EL DEPARTAMENTO DE SERVICIOS GENERALES. SEGUÚN NO, DE ORDEN, 2022-00117.</t>
  </si>
  <si>
    <t>CORRESPONDIENTE AL PAGO REALIZADO POR CONCEPTO DE: FACTURA NO. CC202204252405978341, CUENTA NO. 1475052, PARA EL PERÍODO COMPRENDIDO DEL 20/03/2022 AL 19/04/2022, POR SERVICIOS DE TELECABLE OFICINA PRINCIPAL.</t>
  </si>
  <si>
    <t>CORRESPONDIENTE AL PAGO REALIZADO POR CONCEPTO DE:  FACT. NO. CC202204252405980305 CTA #2979364, CORRESPONDIENTE A LA CENTRAL TELEFÓNICA DEL INDOTEL PERÍODO DEL 20/03/2022 AL 19/04/2022.</t>
  </si>
  <si>
    <t>PAGO FACTURA NO. CC202204252405986721, CUENTA NO. 7715659, CENTRAL TELEFÓNICA DEL CCT, UBICADO EN EL MUSEO DE LAS TELECOMUNICACIONES, CORRESPONDIENTE AL PERÍODO DEL 20/03/2021 AL 19/04/2022.</t>
  </si>
  <si>
    <t>CORRESPONDIENTE AL PAGO REALIZADO POR CONCEPTO DE: FACTURA NO. CC202204252405986860 CUENTA NO. 7753558,  POR SERVICIOS DE INTERNET CCT, UBICADO EN EL MUSEO DE LAS TELECOMUNICACIONES, CORRESPONDIENTE AL PERÍODO 20/03/2022 AL 19/04/2022.</t>
  </si>
  <si>
    <t>CORRESPONDIENTE AL PAGO REALIZADO POR CONCEPTO DE: REFERENCIA DE PAGO NO.7164159216, CONSUMO DE ENERGÍA ELÉCTRICA, DEL 01/03/2022 AL 01/04/2022, PERTENECIENTE A ALTO PALOMA (LUPERON) (NIC 7164159).</t>
  </si>
  <si>
    <t>CORRESPONDIENTE AL PAGO REALIZADO POR CONCEPTO DE: REFERENCIA DE PAGO NO. 5200991358,  CONSUMO DE ENERGÍA ELÉCTRICA, DEL 01/03/2022 AL 01/04/2022, PERTENECIENTE A LOS REYES , GREGORIO LUPERON (NIC 5200991).</t>
  </si>
  <si>
    <t>CORRESPONDIENTE AL PAGO REALIZADO POR CONCEPTO DE: LA PARTICIPACIÓN DE LA COLABORADORA JULISSA CRUZ ABREU EN LA CAPACITACION DE REFUERZO DE CLASES DE INGLES VIRTUAL, SEGÚN MEMORANDUM RH-M000344-22.</t>
  </si>
  <si>
    <t>CORRESPONDIENTE AL PAGO REALIZADO POR CONCEPTO DE: LA PARTICIPACIÓN DE LA COLABORADORA YANIRA BUENO RODRIGUEZ EN LA CAPACITACIÓN DE REFUERZO DE CLASES DE INGLES VIRTUAL.</t>
  </si>
  <si>
    <t>CORRESPONDIENTE AL PAGO REALIZADO POR CONCEPTO DE: MANTENIMIENTO PARA EL VEHÍCULO HILUX PLACA L-250905 COLOR BLANCO 2008,CHASÍS MROFZ29G701708799 DE LA INSTITUCION, SEGÚN ORDEN 2022-00092.</t>
  </si>
  <si>
    <t>CORRESPONDIENTE AL PAGO REALIZADO POR CONCEPTO DE: SUSTITUCION DE CK 66109, PAGO DE FACTURA ,COMPRA DE EQUIPOS AUDIVISUALES PARA SER UTILIZADOS EN LAS ACTIVIDADES INSTITUCIONALES DE LA INSTITUCÓN, SEGÚN NO.ORDEN 2022-00015.</t>
  </si>
  <si>
    <t>CORRESPONDIENTE AL PAGO REALIZADO POR CONCEPTO DE: COMPRA DE LOS PRODUCTOS DE LIMPIEZA DE GRAMA DE LA INSTITUCION. SEGÚN NO. DE ORDEN,2022-00111.</t>
  </si>
  <si>
    <t>CORRESPONDIENTE AL PAGO REALIZADO POR CONCEPTO DE: COMPRA DE DE INSUMOS PARA EL DISPENSARIO MEDICO DE LA INSTITUCÓN, SEGÚN NO.ORDEN 2022-00122.</t>
  </si>
  <si>
    <t>CORRESPONDIENTE AL PAGO REALIZADO POR CONCEPTO DE: A LOS SERVICIOS PRESTADOS EN SU CALIDAD DE ABOGADA Y NOTARIO PÚBLICO, CONSISTENTE EN LEGALIZACIONES NOTARIALES SOBRE CONTRATOS Y ACTOS ENTRE EL INDOTEL.</t>
  </si>
  <si>
    <t>CORRESPONDIENTE AL PAGO REALIZADO POR CONCEPTO DE: SERVICIO DE CATERING PARA CAPACITACION TECNICA INDOTEL-UIT, LOS DIAS 6,7 Y 8 DE ABRIL, 2022, SEGÚN NO.ORDEN 2022-00138.</t>
  </si>
  <si>
    <t>CORRESPONDIENTE AL PAGO REALIZADO POR CONCEPTO DE: MANTENIMIENTO VEHÍCULO JEEP CHEVROLET SUBURBAN, PLACA G-419095, COLOR NEGRO, AÑO 2018, CHASÍS INGSK8KC6JR125839. SEGÚN NO. DE ORDEN, 2022-00144.</t>
  </si>
  <si>
    <t>CORRESPONDIENTE AL PAGO REALIZADO POR CONCEPTO DE: CORRESP. A LA POLIZA NO. 2-2-109-0013729, ASISTENCIA FUNERARIA COLECTIVO PARA EMPLEADOS, COMPRENDIDO EN EL PERÍODO 01/04/2022 HASTA EL 30/04/2022.</t>
  </si>
  <si>
    <t>CORRESPONDIENTE AL PAGO REALIZADO POR CONCEPTO DE: LA PÓLIZA NO. 2-2-102-0013723, SEGURO COLECTIVO DE VIDA PARA EMPLEADOS, COMPRENDIDO EN EL PERÍODO 01/04/2022 HASTA EL 30/04/2022.</t>
  </si>
  <si>
    <t>CORRESPONDIENTE AL PAGO REALIZADO POR CONCEPTO DE: A CAPACITACION EN MAESTRÍA EN DERECHO ADMINISTRATIVO Y GESTIÓN PÚBLICA SEGÚN MEMORANDUM NO.RH-M-000336-22.</t>
  </si>
  <si>
    <t>CORRESPONDIENTE AL PAGO REALIZADO POR CONCEPTO DE: LA FACTURA CORRESPONDIENTE A RENOVACIÓN DE LA SUSCRIPCIÓN DE UN EJEMPLAR DEL PERIODICO HOY, PEÍODO DESDE EL 20/05/2022 AL 19/05/2023.</t>
  </si>
  <si>
    <t>CORRESPONDIENTE AL PAGO REALIZADO POR CONCEPTO DE: A RENOVACIÓN DE LA SUSCRIPCIÓN DE DOS EJEMPLAR DEL PERIODICO HOY, PERÍODO DESDE EL 15/05/2022 AL 14/05/2023.</t>
  </si>
  <si>
    <t>CORRESPONDIENTE AL PAGO REALIZADO POR CONCEPTO DE: PAGO DE FACTURA 28  MARZO-2022, CUENTA #775838387, POR SERVICIOS DE INTERNET MOVIL OMSA.</t>
  </si>
  <si>
    <t>CORRESPONDIENTE AL PAGO REALIZADO POR CONCEPTO DE:  CTA. #8163091, FACT.#CC202203252405893441, DEL 20/02/2022 AL 19/03/2022, PREMIUM PLUS 3MB-1MB A CUATRO (04) CENTROS TECNOLÓGICOS COMUNITARIOS (CTC) UBICADO EN LA ESTACION DEL METRO.</t>
  </si>
  <si>
    <t>CORRESPONDIENTE AL PAGO REALIZADO POR CONCEPTO DE: COMPRA DE UNA NEVERA (1) PARA SER INSTALADA DEL HUB DEL CENTRO INDOTEL, SEGÚN NO.ORDEN 2022-00095.</t>
  </si>
  <si>
    <t>CORRESPONDIENTE AL PAGO REALIZADO POR CONCEPTO DE: COMPRA DE EQUIPOS PARA LAS PRODUCCIONES DE AUDIOVOSUALES DE LAS ACTIVIDADES EN EL AUDITORIO DEL CENTRO INDOTEL. SEGÚN NO. DE ORDEN, 2022-00078.</t>
  </si>
  <si>
    <t>CORRESPONDIENTE AL PAGO REALIZADO POR CONCEPTO DE: FACT. NO. CC202203252405885363 CTA #2979364, DE LA CENTRAL TELEFÓNICA DEL INDOTEL PERÍODO DEL 20/02/2022 AL 19/03/2022.</t>
  </si>
  <si>
    <t>CORRESPONDIENTE AL PAGO REALIZADO POR CONCEPTO DE: COMPRA DE MATERIALES ELECTRICOS PARA SER UTILIZADOS EN LAS CASETAS ANTENAS DE MONITOREO EN LAS SIGUIENTES ESTACIONES: SANTIAGO, SALCEDO, HIGUEY, LA JACOBO, SAN JUAN DE LA MAGUANA.</t>
  </si>
  <si>
    <t>CORRESPONDIENTE AL PAGO REALIZADO POR CONCEPTO DE: FACT. REF. DE  4037282053-86, CONSUMO DE ENERGÍA ELÉCTRICA, DEL 20/02/2022 AL 17/03/2022, PERTENECIENTE ESTACIÓN DE MONITOREO SANTO DOMINGO. (NIC:4037282).</t>
  </si>
  <si>
    <t>CORRESPONDIENTE AL PAGO REALIZADO POR CONCEPTO DE: FACT. REF. DE  20391315-80, CONSUMO DE ENERGÍA ELÉCTRICA, DEL 20/02/2022 AL 17/03/2022, PERTENECIENTE ALMACEN V CENTENARIO DE LA CALLE FARALLÓN DEL NORTE ESQ. V CENTENARIO. (NIC:2039391).</t>
  </si>
  <si>
    <t>CORRESPONDIENTE AL PAGO REALIZADO POR CONCEPTO DE: FACT. REF. DE  4260014006-30, CONSUMO DE ENERGÍA ELÉCTRICA, DEL 26/02/2022 AL 17/03/2022, PERTENECIENTE AL CENTRO INDOTEL TETELO VARGAS EXT. ITLA, SAN PEDRO DE MACORIS. (NIC:4260014).</t>
  </si>
  <si>
    <t>CORRESPONDIENTE AL PAGO REALIZADO POR CONCEPTO DE:  MANTENIMIENTO DE VEHÍCULO FORD 4X4 RANGER, PLACA-316887, COLOR BLANCO, AÑO 2010, CHASÍS:MNCBSFE40AW843107. SEGÚN NO. DE ORDEN-2022-00091.</t>
  </si>
  <si>
    <t>CORRESPONDIENTE AL PAGO REALIZADO POR CONCEPTO DE: COLOCACION DE PUBLICIDAD TELEVISIVA PARA EL PROGRAMA Y PUNTO POR EL CANAL 42 , CORRESPONDIENTE AL MES DE MARZO 2022, SEGÚN NO DE CONTRATO BS-0003721-2022. 2/4</t>
  </si>
  <si>
    <t>CORRESPONDIENTE AL PAGO REALIZADO POR CONCEPTO DE: FACTURA. NO. FS-2949275, POR CONSUMO DE AGUA POTABLE Y ALCANTARILLADO DEL PARQUEO C/. EL RETIRO, CORRESPONDIENTE AL MES DE ABRIL DEL 2022 (CÓDIGO DEL SISTEMA NO.45621).</t>
  </si>
  <si>
    <t>CORRESPONDIENTE AL PAGO REALIZADO POR CONCEPTO DE: COMPRA DE BATERIAS Y PIEZAS DE LAPTOP, PARA DIFERENTES DIRECCIONES DE LA INSTITUCIÓN, SEGÚN ORDEN 2021-00480.</t>
  </si>
  <si>
    <t>CORRESPONDIENTE AL PAGO REALIZADO POR CONCEPTO DE: PUBLICIDAD RADIAL Y COLOCACION DIGITAL, EN LOS PROGRAMAS EN EL PODER DE LA MAÑANA, CORRESPONDIENTE AL MES DE MARZO, SEGÚN NO. DE CONTRATO BS-0003940-2022. (2/4).</t>
  </si>
  <si>
    <t>CORRESPONDIENTE AL PAGO REALIZADO POR CONCEPTO DE: CONTRATACION DE SERVICIO DE LAVADO PARA LAS FLOTILLA DE LOS VEHÍCULOS DE INDOTEL , SEGÚN NO ORDEN 2022-00030.</t>
  </si>
  <si>
    <t>CORRESPONDIENTE AL PAGO REALIZADO POR CONCEPTO DE: FACTURA MANTENIMIENTO DE LOS 465,412KMS VEHÍCULO CAMIONETA TOYOTA HILUX, PLACA L-247057, COLOR PLATEADO, AÑO 2008, CHASÍS, MROFZ29GX01707405. SEGÚN NO. DE ORDEN, 2022-00107.</t>
  </si>
  <si>
    <t>CORRESPONDIENTE AL PAGO REALIZADO POR CONCEPTO DE: COMPRA DE PINTURA, 18 METROS DE GRAVA Y BOMBA DE AGUA, PARA EL CCI TETELO VARGAS, SEGÚN NO. DE ORDEN,2022-00022</t>
  </si>
  <si>
    <t>CORRESPONDIENTE AL PAGO REALIZADO POR CONCEPTO DE: FUMIGACIÓN PREVENTIVA CONTRA TODO TIPO DE PLAGAS Y DESINFECCIÓN CONTRA VIRUS Y BACTERIAS (COVID-19) DE LOS MESES ENERO, FEBRERO Y MARZO 2022.</t>
  </si>
  <si>
    <t>CORRESPONDIENTE AL PAGO REALIZADO POR CONCEPTO DE: COMPRA DE LAS PIEZAS DE JUEGOS DE XENON Y SUS TRANSFORMADORES DE XENON PARA EL VEHÍCULO JEEP PRADO PLACA G-318176 COLOR NEGRO AÑO 2015 CHASÍS JTEBH9FJ605072115.</t>
  </si>
  <si>
    <t>CORRESPONDIENTE AL PAGO REALIZADO POR CONCEPTO DE: CONFECCIÓN DE 450 BOTONES CON UNA DIMENSIÓN DE 2.5 PULGADAS, PARA CONMEMORAR EL DIA INTERNACIONAL DE LA MUJER. SEGÚN NO.ORDEN 2022-00069.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</si>
</sst>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1C0A]* #,##0.00_-;\-[$$-1C0A]* #,##0.00_-;_-[$$-1C0A]* &quot;-&quot;??_-;_-@_-"/>
    <numFmt numFmtId="165" formatCode="dd/mm/yyyy"/>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11"/>
      <color indexed="8"/>
      <name val="Calibri"/>
      <family val="2"/>
      <scheme val="minor"/>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alignment vertical="top"/>
    </xf>
  </cellStyleXfs>
  <cellXfs count="181">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43"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43"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43" fontId="10" fillId="3" borderId="0" xfId="1" applyFont="1" applyFill="1" applyBorder="1" applyAlignment="1">
      <alignment horizontal="center" vertical="center" wrapText="1"/>
    </xf>
    <xf numFmtId="0" fontId="11" fillId="0" borderId="0" xfId="0" applyFont="1" applyAlignment="1">
      <alignment horizontal="center" vertical="center"/>
    </xf>
    <xf numFmtId="4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4"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43" fontId="13" fillId="0" borderId="1" xfId="1" applyFont="1" applyBorder="1" applyAlignment="1" applyProtection="1">
      <alignment horizontal="right" vertical="center" wrapText="1"/>
      <protection locked="0"/>
    </xf>
    <xf numFmtId="43"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43"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43" fontId="10" fillId="2" borderId="0" xfId="1" applyFont="1" applyFill="1" applyBorder="1" applyAlignment="1">
      <alignment horizontal="center" vertical="center"/>
    </xf>
    <xf numFmtId="0" fontId="2" fillId="0" borderId="0" xfId="0" applyFont="1" applyBorder="1" applyAlignment="1">
      <alignment wrapText="1"/>
    </xf>
    <xf numFmtId="0" fontId="0" fillId="0" borderId="0" xfId="0" applyAlignment="1">
      <alignment wrapText="1"/>
    </xf>
    <xf numFmtId="43" fontId="0" fillId="0" borderId="0" xfId="0" applyNumberFormat="1"/>
    <xf numFmtId="43" fontId="3" fillId="2" borderId="0" xfId="1" applyFont="1" applyFill="1" applyAlignment="1">
      <alignment horizontal="center" vertical="center"/>
    </xf>
    <xf numFmtId="43" fontId="0" fillId="0" borderId="0" xfId="1" applyFont="1" applyAlignment="1">
      <alignment horizontal="center" vertical="center"/>
    </xf>
    <xf numFmtId="43" fontId="0" fillId="2" borderId="0" xfId="1" applyFont="1" applyFill="1" applyAlignment="1" applyProtection="1">
      <alignment horizontal="center" vertical="center"/>
      <protection locked="0"/>
    </xf>
    <xf numFmtId="14" fontId="0" fillId="0" borderId="1" xfId="0" applyNumberFormat="1" applyFont="1" applyBorder="1" applyAlignment="1">
      <alignment vertical="center"/>
    </xf>
    <xf numFmtId="0" fontId="0" fillId="0" borderId="0" xfId="0" applyFont="1" applyAlignment="1">
      <alignment vertical="center"/>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43" fontId="28" fillId="2" borderId="0" xfId="1" applyFont="1" applyFill="1" applyBorder="1" applyAlignment="1" applyProtection="1">
      <alignment horizontal="center" vertical="center"/>
      <protection locked="0"/>
    </xf>
    <xf numFmtId="43"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4" fontId="0" fillId="0" borderId="1" xfId="0" applyNumberFormat="1" applyFont="1" applyBorder="1" applyAlignment="1" applyProtection="1">
      <alignment vertical="center" wrapText="1"/>
      <protection locked="0"/>
    </xf>
    <xf numFmtId="2" fontId="0" fillId="0" borderId="1" xfId="1" applyNumberFormat="1" applyFont="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4" fillId="2" borderId="14" xfId="0" applyFont="1" applyFill="1" applyBorder="1" applyAlignment="1">
      <alignment vertical="center" wrapText="1"/>
    </xf>
    <xf numFmtId="14" fontId="2" fillId="0" borderId="14" xfId="0" applyNumberFormat="1" applyFont="1" applyBorder="1" applyAlignment="1" applyProtection="1">
      <alignment vertical="center" wrapText="1"/>
      <protection locked="0"/>
    </xf>
    <xf numFmtId="2" fontId="0" fillId="0" borderId="14" xfId="0" applyNumberFormat="1" applyFont="1" applyBorder="1" applyAlignment="1" applyProtection="1">
      <alignment horizontal="center" vertical="center" wrapText="1"/>
      <protection locked="0"/>
    </xf>
    <xf numFmtId="43" fontId="2" fillId="0" borderId="14" xfId="1" applyFont="1" applyBorder="1" applyAlignment="1">
      <alignment vertical="center"/>
    </xf>
    <xf numFmtId="43" fontId="2" fillId="0" borderId="14" xfId="1" applyFont="1" applyBorder="1" applyAlignment="1">
      <alignment horizontal="center" vertical="center"/>
    </xf>
    <xf numFmtId="0" fontId="2" fillId="0" borderId="14" xfId="0" applyFont="1" applyBorder="1" applyAlignment="1">
      <alignment vertical="center" wrapText="1"/>
    </xf>
    <xf numFmtId="43" fontId="0" fillId="0" borderId="15" xfId="1" applyFont="1" applyBorder="1" applyAlignment="1">
      <alignment vertical="center"/>
    </xf>
    <xf numFmtId="0" fontId="0" fillId="2" borderId="0" xfId="0" applyFill="1" applyAlignment="1" applyProtection="1">
      <alignment vertical="center"/>
      <protection locked="0"/>
    </xf>
    <xf numFmtId="14" fontId="0" fillId="0" borderId="1" xfId="0" applyNumberFormat="1" applyFont="1" applyBorder="1" applyAlignment="1" applyProtection="1">
      <alignment horizontal="right" vertical="center" wrapText="1"/>
      <protection locked="0"/>
    </xf>
    <xf numFmtId="4" fontId="0" fillId="0" borderId="0" xfId="0" applyNumberFormat="1"/>
    <xf numFmtId="0" fontId="0" fillId="0" borderId="1" xfId="0" applyBorder="1" applyAlignment="1">
      <alignment wrapText="1"/>
    </xf>
    <xf numFmtId="43" fontId="0" fillId="0" borderId="0" xfId="0" applyNumberFormat="1" applyAlignment="1">
      <alignment vertical="center"/>
    </xf>
    <xf numFmtId="43" fontId="0" fillId="2" borderId="0" xfId="0" applyNumberFormat="1" applyFill="1" applyAlignment="1">
      <alignment horizontal="center" vertical="center"/>
    </xf>
    <xf numFmtId="43" fontId="0" fillId="2" borderId="0" xfId="0" applyNumberFormat="1" applyFill="1" applyAlignment="1" applyProtection="1">
      <alignment vertical="center"/>
      <protection locked="0"/>
    </xf>
    <xf numFmtId="0" fontId="0" fillId="0" borderId="1" xfId="0" applyBorder="1" applyAlignment="1">
      <alignment vertical="center"/>
    </xf>
    <xf numFmtId="0" fontId="0" fillId="0" borderId="1" xfId="0" applyBorder="1" applyAlignment="1">
      <alignment vertical="center" wrapText="1"/>
    </xf>
    <xf numFmtId="4" fontId="0" fillId="0" borderId="1" xfId="0" applyNumberFormat="1" applyBorder="1" applyAlignment="1">
      <alignment horizontal="center" vertical="center"/>
    </xf>
    <xf numFmtId="0" fontId="0" fillId="0" borderId="14" xfId="0" applyFont="1" applyBorder="1"/>
    <xf numFmtId="43" fontId="0" fillId="0" borderId="0" xfId="1" applyFont="1" applyAlignment="1">
      <alignment vertical="center"/>
    </xf>
    <xf numFmtId="43" fontId="0" fillId="0" borderId="0" xfId="1" applyFont="1"/>
    <xf numFmtId="43" fontId="0" fillId="0" borderId="1" xfId="1" applyFont="1" applyBorder="1" applyAlignment="1">
      <alignment horizontal="center" vertical="center"/>
    </xf>
    <xf numFmtId="0" fontId="10" fillId="6" borderId="5" xfId="0" applyFont="1" applyFill="1" applyBorder="1" applyAlignment="1">
      <alignment horizontal="center" vertical="top" wrapText="1"/>
    </xf>
    <xf numFmtId="14" fontId="15" fillId="2" borderId="0" xfId="0" applyNumberFormat="1" applyFont="1" applyFill="1" applyBorder="1" applyAlignment="1">
      <alignment horizontal="left"/>
    </xf>
    <xf numFmtId="0" fontId="10" fillId="6" borderId="8" xfId="0" applyFont="1" applyFill="1" applyBorder="1" applyAlignment="1">
      <alignment horizontal="center" vertical="center" wrapText="1"/>
    </xf>
    <xf numFmtId="43" fontId="0" fillId="0" borderId="0" xfId="1" applyFont="1" applyAlignment="1">
      <alignment horizontal="center"/>
    </xf>
    <xf numFmtId="0" fontId="0" fillId="0" borderId="18" xfId="0" applyBorder="1" applyAlignment="1">
      <alignment vertical="center"/>
    </xf>
    <xf numFmtId="0" fontId="0" fillId="0" borderId="19" xfId="0" applyFont="1" applyBorder="1" applyAlignment="1" applyProtection="1">
      <alignment horizontal="center" vertical="center" wrapText="1"/>
      <protection locked="0"/>
    </xf>
    <xf numFmtId="0" fontId="0" fillId="0" borderId="1" xfId="0" applyFont="1" applyBorder="1" applyAlignment="1">
      <alignment vertical="center" wrapText="1"/>
    </xf>
    <xf numFmtId="14" fontId="0" fillId="0" borderId="1" xfId="0" applyNumberFormat="1" applyFont="1" applyBorder="1" applyAlignment="1" applyProtection="1">
      <alignment horizontal="center" vertical="center" wrapText="1"/>
      <protection locked="0"/>
    </xf>
    <xf numFmtId="14" fontId="0" fillId="0" borderId="1" xfId="0" applyNumberFormat="1" applyFont="1" applyBorder="1" applyAlignment="1">
      <alignment horizontal="center" vertical="center"/>
    </xf>
    <xf numFmtId="39" fontId="31" fillId="0" borderId="1" xfId="0" applyNumberFormat="1" applyFont="1" applyBorder="1" applyAlignment="1">
      <alignment horizontal="center" vertical="center"/>
    </xf>
    <xf numFmtId="0" fontId="0" fillId="0" borderId="2" xfId="0" applyBorder="1" applyAlignment="1">
      <alignment vertical="center"/>
    </xf>
    <xf numFmtId="0" fontId="0" fillId="0" borderId="3" xfId="0" applyBorder="1" applyAlignment="1">
      <alignment wrapText="1"/>
    </xf>
    <xf numFmtId="0" fontId="0" fillId="0" borderId="3" xfId="0" applyBorder="1" applyAlignment="1">
      <alignment vertical="center" wrapText="1"/>
    </xf>
    <xf numFmtId="165" fontId="30" fillId="0" borderId="3" xfId="0" applyNumberFormat="1" applyFont="1" applyBorder="1" applyAlignment="1">
      <alignment vertical="center"/>
    </xf>
    <xf numFmtId="39" fontId="31" fillId="0" borderId="3" xfId="0" applyNumberFormat="1" applyFont="1" applyBorder="1" applyAlignment="1">
      <alignment horizontal="center" vertical="center"/>
    </xf>
    <xf numFmtId="165" fontId="30" fillId="0" borderId="3" xfId="0" applyNumberFormat="1" applyFont="1" applyBorder="1" applyAlignment="1">
      <alignment horizontal="center" vertical="center"/>
    </xf>
    <xf numFmtId="2" fontId="0" fillId="0" borderId="3" xfId="1" applyNumberFormat="1"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2" fontId="0" fillId="0" borderId="19" xfId="1" applyNumberFormat="1" applyFont="1" applyBorder="1" applyAlignment="1" applyProtection="1">
      <alignment horizontal="center" vertical="center" wrapText="1"/>
      <protection locked="0"/>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1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7" xfId="0" applyFont="1" applyFill="1" applyBorder="1" applyAlignment="1">
      <alignment vertical="center" wrapText="1"/>
    </xf>
    <xf numFmtId="43" fontId="10" fillId="6" borderId="3" xfId="1" applyFont="1" applyFill="1" applyBorder="1" applyAlignment="1">
      <alignment horizontal="center" vertical="center" wrapText="1"/>
    </xf>
    <xf numFmtId="43" fontId="10" fillId="6" borderId="7" xfId="1"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43" fontId="14" fillId="6" borderId="3" xfId="1" applyFont="1" applyFill="1" applyBorder="1" applyAlignment="1">
      <alignment horizontal="center" vertical="center" wrapText="1"/>
    </xf>
    <xf numFmtId="43" fontId="14" fillId="6" borderId="7"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7"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9"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0</xdr:col>
      <xdr:colOff>2900363</xdr:colOff>
      <xdr:row>5</xdr:row>
      <xdr:rowOff>57150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1"/>
          <a:ext cx="2900363" cy="990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113</xdr:row>
      <xdr:rowOff>180975</xdr:rowOff>
    </xdr:from>
    <xdr:to>
      <xdr:col>1</xdr:col>
      <xdr:colOff>7296150</xdr:colOff>
      <xdr:row>114</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113</xdr:row>
      <xdr:rowOff>180975</xdr:rowOff>
    </xdr:from>
    <xdr:to>
      <xdr:col>7</xdr:col>
      <xdr:colOff>200025</xdr:colOff>
      <xdr:row>114</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113</xdr:row>
      <xdr:rowOff>180975</xdr:rowOff>
    </xdr:from>
    <xdr:to>
      <xdr:col>1</xdr:col>
      <xdr:colOff>2962275</xdr:colOff>
      <xdr:row>114</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42" t="s">
        <v>19</v>
      </c>
      <c r="C5" s="142"/>
      <c r="D5" s="142"/>
      <c r="E5" s="142"/>
      <c r="F5" s="142"/>
      <c r="G5" s="142"/>
      <c r="H5" s="142"/>
      <c r="I5" s="142"/>
      <c r="J5" s="142"/>
    </row>
    <row r="6" spans="2:11" x14ac:dyDescent="0.25">
      <c r="B6" s="7"/>
    </row>
    <row r="7" spans="2:11" ht="15.75" thickBot="1" x14ac:dyDescent="0.3">
      <c r="K7" s="1"/>
    </row>
    <row r="8" spans="2:11" s="4" customFormat="1" x14ac:dyDescent="0.25">
      <c r="B8" s="148" t="s">
        <v>1</v>
      </c>
      <c r="C8" s="144" t="s">
        <v>0</v>
      </c>
      <c r="D8" s="146" t="s">
        <v>2</v>
      </c>
      <c r="E8" s="144" t="s">
        <v>3</v>
      </c>
      <c r="F8" s="144" t="s">
        <v>4</v>
      </c>
      <c r="G8" s="144" t="s">
        <v>7</v>
      </c>
      <c r="H8" s="150" t="s">
        <v>5</v>
      </c>
      <c r="I8" s="150" t="s">
        <v>6</v>
      </c>
      <c r="J8" s="152" t="s">
        <v>8</v>
      </c>
      <c r="K8" s="5"/>
    </row>
    <row r="9" spans="2:11" s="4" customFormat="1" ht="15.75" thickBot="1" x14ac:dyDescent="0.3">
      <c r="B9" s="149"/>
      <c r="C9" s="145"/>
      <c r="D9" s="147"/>
      <c r="E9" s="145"/>
      <c r="F9" s="145"/>
      <c r="G9" s="145"/>
      <c r="H9" s="151"/>
      <c r="I9" s="151"/>
      <c r="J9" s="153"/>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43" t="s">
        <v>12</v>
      </c>
      <c r="C99" s="143"/>
      <c r="D99" s="143"/>
      <c r="E99" s="143"/>
      <c r="F99" s="143"/>
      <c r="G99" s="143"/>
      <c r="H99" s="143"/>
      <c r="I99" s="143"/>
      <c r="J99" s="143"/>
    </row>
    <row r="100" spans="2:10" ht="23.25" x14ac:dyDescent="0.25">
      <c r="B100" s="143" t="s">
        <v>13</v>
      </c>
      <c r="C100" s="143"/>
      <c r="D100" s="143"/>
      <c r="E100" s="143"/>
      <c r="F100" s="143"/>
      <c r="G100" s="143"/>
      <c r="H100" s="143"/>
      <c r="I100" s="143"/>
      <c r="J100" s="143"/>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42"/>
      <c r="D5" s="142"/>
      <c r="E5" s="142"/>
      <c r="F5" s="142"/>
      <c r="G5" s="142"/>
      <c r="H5" s="142"/>
      <c r="I5" s="142"/>
      <c r="J5" s="142"/>
    </row>
    <row r="7" spans="2:11" ht="15.75" thickBot="1" x14ac:dyDescent="0.3">
      <c r="K7" s="1"/>
    </row>
    <row r="8" spans="2:11" s="4" customFormat="1" ht="15" customHeight="1" x14ac:dyDescent="0.25">
      <c r="C8" s="144" t="s">
        <v>0</v>
      </c>
      <c r="D8" s="146" t="s">
        <v>2</v>
      </c>
      <c r="E8" s="144" t="s">
        <v>3</v>
      </c>
      <c r="F8" s="144" t="s">
        <v>4</v>
      </c>
      <c r="G8" s="144" t="s">
        <v>7</v>
      </c>
      <c r="H8" s="150" t="s">
        <v>5</v>
      </c>
      <c r="I8" s="150" t="s">
        <v>6</v>
      </c>
      <c r="J8" s="152" t="s">
        <v>8</v>
      </c>
      <c r="K8" s="5"/>
    </row>
    <row r="9" spans="2:11" s="4" customFormat="1" ht="15.75" customHeight="1" x14ac:dyDescent="0.25">
      <c r="C9" s="145"/>
      <c r="D9" s="147"/>
      <c r="E9" s="145"/>
      <c r="F9" s="145"/>
      <c r="G9" s="145"/>
      <c r="H9" s="151"/>
      <c r="I9" s="151"/>
      <c r="J9" s="153"/>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43"/>
      <c r="D99" s="143"/>
      <c r="E99" s="143"/>
      <c r="F99" s="143"/>
      <c r="G99" s="143"/>
      <c r="H99" s="143"/>
      <c r="I99" s="143"/>
      <c r="J99" s="143"/>
    </row>
    <row r="100" spans="2:10" ht="23.25" x14ac:dyDescent="0.25">
      <c r="C100" s="143"/>
      <c r="D100" s="143"/>
      <c r="E100" s="143"/>
      <c r="F100" s="143"/>
      <c r="G100" s="143"/>
      <c r="H100" s="143"/>
      <c r="I100" s="143"/>
      <c r="J100" s="143"/>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54" t="s">
        <v>19</v>
      </c>
      <c r="D5" s="154"/>
      <c r="E5" s="154"/>
      <c r="F5" s="154"/>
      <c r="G5" s="154"/>
      <c r="H5" s="154"/>
      <c r="I5" s="154"/>
      <c r="J5" s="154"/>
      <c r="K5" s="154"/>
    </row>
    <row r="7" spans="1:11" ht="15.75" thickBot="1" x14ac:dyDescent="0.3">
      <c r="K7" s="3"/>
    </row>
    <row r="8" spans="1:11" s="71" customFormat="1" ht="15" customHeight="1" x14ac:dyDescent="0.25">
      <c r="A8" s="4"/>
      <c r="B8" s="148" t="s">
        <v>1</v>
      </c>
      <c r="C8" s="144" t="s">
        <v>0</v>
      </c>
      <c r="D8" s="146" t="s">
        <v>2</v>
      </c>
      <c r="E8" s="144" t="s">
        <v>3</v>
      </c>
      <c r="F8" s="144" t="s">
        <v>4</v>
      </c>
      <c r="G8" s="144" t="s">
        <v>7</v>
      </c>
      <c r="H8" s="150" t="s">
        <v>5</v>
      </c>
      <c r="I8" s="150" t="s">
        <v>6</v>
      </c>
      <c r="J8" s="152" t="s">
        <v>8</v>
      </c>
      <c r="K8" s="5"/>
    </row>
    <row r="9" spans="1:11" s="71" customFormat="1" ht="15.75" customHeight="1" x14ac:dyDescent="0.25">
      <c r="A9" s="4"/>
      <c r="B9" s="149"/>
      <c r="C9" s="145"/>
      <c r="D9" s="147"/>
      <c r="E9" s="145"/>
      <c r="F9" s="145"/>
      <c r="G9" s="145"/>
      <c r="H9" s="151"/>
      <c r="I9" s="151"/>
      <c r="J9" s="153"/>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43"/>
      <c r="D98" s="143"/>
      <c r="E98" s="143"/>
      <c r="F98" s="143"/>
      <c r="G98" s="143"/>
      <c r="H98" s="143"/>
      <c r="I98" s="143"/>
      <c r="J98" s="143"/>
    </row>
    <row r="99" spans="2:10" ht="23.25" x14ac:dyDescent="0.25">
      <c r="C99" s="143"/>
      <c r="D99" s="143"/>
      <c r="E99" s="143"/>
      <c r="F99" s="143"/>
      <c r="G99" s="143"/>
      <c r="H99" s="143"/>
      <c r="I99" s="143"/>
      <c r="J99" s="143"/>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54" t="s">
        <v>19</v>
      </c>
      <c r="C5" s="154"/>
      <c r="D5" s="154"/>
      <c r="E5" s="154"/>
      <c r="F5" s="154"/>
      <c r="G5" s="154"/>
      <c r="H5" s="154"/>
      <c r="I5" s="154"/>
      <c r="J5" s="154"/>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55" t="s">
        <v>1</v>
      </c>
      <c r="B8" s="157" t="s">
        <v>0</v>
      </c>
      <c r="C8" s="159" t="s">
        <v>2</v>
      </c>
      <c r="D8" s="157" t="s">
        <v>3</v>
      </c>
      <c r="E8" s="157" t="s">
        <v>4</v>
      </c>
      <c r="F8" s="157" t="s">
        <v>7</v>
      </c>
      <c r="G8" s="161" t="s">
        <v>5</v>
      </c>
      <c r="H8" s="161" t="s">
        <v>6</v>
      </c>
      <c r="I8" s="163" t="s">
        <v>8</v>
      </c>
      <c r="J8" s="80"/>
    </row>
    <row r="9" spans="1:10" x14ac:dyDescent="0.25">
      <c r="A9" s="156"/>
      <c r="B9" s="158"/>
      <c r="C9" s="160"/>
      <c r="D9" s="158"/>
      <c r="E9" s="158"/>
      <c r="F9" s="158"/>
      <c r="G9" s="162"/>
      <c r="H9" s="162"/>
      <c r="I9" s="164"/>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6"/>
  <sheetViews>
    <sheetView tabSelected="1" topLeftCell="A88" zoomScale="98" zoomScaleNormal="98" workbookViewId="0">
      <selection activeCell="D121" sqref="D121"/>
    </sheetView>
  </sheetViews>
  <sheetFormatPr baseColWidth="10" defaultRowHeight="15" x14ac:dyDescent="0.25"/>
  <cols>
    <col min="1" max="1" width="48.7109375" customWidth="1"/>
    <col min="2" max="2" width="55.140625" customWidth="1"/>
    <col min="3" max="3" width="18" style="10" bestFit="1" customWidth="1"/>
    <col min="4" max="4" width="12.42578125" style="91" bestFit="1" customWidth="1"/>
    <col min="5" max="5" width="19.5703125" style="88" customWidth="1"/>
    <col min="6" max="6" width="17" customWidth="1"/>
    <col min="7" max="7" width="19.42578125" style="88" customWidth="1"/>
    <col min="8" max="8" width="14.7109375" style="97" customWidth="1"/>
    <col min="9" max="9" width="13.85546875" style="10" customWidth="1"/>
  </cols>
  <sheetData>
    <row r="1" spans="1:10" x14ac:dyDescent="0.25">
      <c r="A1" s="78"/>
      <c r="B1" s="60"/>
      <c r="C1" s="60"/>
      <c r="D1" s="60"/>
      <c r="E1" s="87"/>
      <c r="F1" s="59"/>
      <c r="G1" s="95"/>
      <c r="H1" s="96"/>
      <c r="I1" s="62"/>
      <c r="J1" s="78"/>
    </row>
    <row r="2" spans="1:10" x14ac:dyDescent="0.25">
      <c r="A2" s="78"/>
      <c r="B2" s="60"/>
      <c r="C2" s="60"/>
      <c r="D2" s="60"/>
      <c r="E2" s="87"/>
      <c r="F2" s="59"/>
      <c r="G2" s="95"/>
      <c r="H2" s="96"/>
      <c r="I2" s="62"/>
      <c r="J2" s="78"/>
    </row>
    <row r="3" spans="1:10" x14ac:dyDescent="0.25">
      <c r="A3" s="78"/>
      <c r="B3" s="60"/>
      <c r="C3" s="60"/>
      <c r="D3" s="60"/>
      <c r="E3" s="87"/>
      <c r="F3" s="59"/>
      <c r="G3" s="95"/>
      <c r="H3" s="96"/>
      <c r="I3" s="62"/>
      <c r="J3" s="78"/>
    </row>
    <row r="4" spans="1:10" x14ac:dyDescent="0.25">
      <c r="A4" s="78"/>
      <c r="B4" s="60"/>
      <c r="C4" s="60"/>
      <c r="D4" s="60"/>
      <c r="E4" s="87"/>
      <c r="F4" s="59"/>
      <c r="G4" s="95"/>
      <c r="H4" s="96"/>
      <c r="I4" s="62"/>
      <c r="J4" s="78"/>
    </row>
    <row r="5" spans="1:10" x14ac:dyDescent="0.25">
      <c r="A5" s="78"/>
      <c r="B5" s="60"/>
      <c r="C5" s="60"/>
      <c r="D5" s="60"/>
      <c r="E5" s="87"/>
      <c r="F5" s="59"/>
      <c r="G5" s="95"/>
      <c r="H5" s="96"/>
      <c r="I5" s="62"/>
      <c r="J5" s="78"/>
    </row>
    <row r="6" spans="1:10" ht="18" x14ac:dyDescent="0.25">
      <c r="A6" s="78"/>
      <c r="B6" s="154" t="s">
        <v>375</v>
      </c>
      <c r="C6" s="154"/>
      <c r="D6" s="154"/>
      <c r="E6" s="154"/>
      <c r="F6" s="154"/>
      <c r="G6" s="154"/>
      <c r="H6" s="154"/>
      <c r="I6" s="154"/>
      <c r="J6" s="154"/>
    </row>
    <row r="7" spans="1:10" ht="18.75" thickBot="1" x14ac:dyDescent="0.3">
      <c r="A7" s="78"/>
      <c r="B7" s="124"/>
      <c r="C7" s="124"/>
      <c r="D7" s="124"/>
      <c r="E7" s="124"/>
      <c r="F7" s="124"/>
      <c r="G7" s="124"/>
      <c r="H7" s="124"/>
      <c r="I7" s="124"/>
      <c r="J7" s="124"/>
    </row>
    <row r="8" spans="1:10" s="85" customFormat="1" ht="15" customHeight="1" x14ac:dyDescent="0.25">
      <c r="A8" s="165" t="s">
        <v>1</v>
      </c>
      <c r="B8" s="123" t="s">
        <v>0</v>
      </c>
      <c r="C8" s="167" t="s">
        <v>2</v>
      </c>
      <c r="D8" s="169" t="s">
        <v>3</v>
      </c>
      <c r="E8" s="171" t="s">
        <v>4</v>
      </c>
      <c r="F8" s="173" t="s">
        <v>7</v>
      </c>
      <c r="G8" s="175" t="s">
        <v>5</v>
      </c>
      <c r="H8" s="177" t="s">
        <v>6</v>
      </c>
      <c r="I8" s="179" t="s">
        <v>8</v>
      </c>
      <c r="J8" s="84"/>
    </row>
    <row r="9" spans="1:10" s="85" customFormat="1" ht="15" customHeight="1" thickBot="1" x14ac:dyDescent="0.3">
      <c r="A9" s="166"/>
      <c r="B9" s="125"/>
      <c r="C9" s="168"/>
      <c r="D9" s="170"/>
      <c r="E9" s="172"/>
      <c r="F9" s="174"/>
      <c r="G9" s="176"/>
      <c r="H9" s="178"/>
      <c r="I9" s="180"/>
      <c r="J9" s="84"/>
    </row>
    <row r="10" spans="1:10" ht="45" x14ac:dyDescent="0.25">
      <c r="A10" s="133" t="s">
        <v>376</v>
      </c>
      <c r="B10" s="134" t="s">
        <v>526</v>
      </c>
      <c r="C10" s="135" t="s">
        <v>499</v>
      </c>
      <c r="D10" s="136">
        <v>44643</v>
      </c>
      <c r="E10" s="137">
        <v>6182.81</v>
      </c>
      <c r="F10" s="138">
        <v>44673</v>
      </c>
      <c r="G10" s="137">
        <v>6182.81</v>
      </c>
      <c r="H10" s="139">
        <v>0</v>
      </c>
      <c r="I10" s="140" t="s">
        <v>9</v>
      </c>
      <c r="J10" s="79"/>
    </row>
    <row r="11" spans="1:10" ht="60" x14ac:dyDescent="0.25">
      <c r="A11" s="127" t="s">
        <v>255</v>
      </c>
      <c r="B11" s="112" t="s">
        <v>516</v>
      </c>
      <c r="C11" s="117" t="s">
        <v>497</v>
      </c>
      <c r="D11" s="99">
        <v>44645</v>
      </c>
      <c r="E11" s="132">
        <v>2542.63</v>
      </c>
      <c r="F11" s="130">
        <v>44675</v>
      </c>
      <c r="G11" s="132">
        <v>2542.63</v>
      </c>
      <c r="H11" s="100">
        <v>0</v>
      </c>
      <c r="I11" s="128" t="s">
        <v>9</v>
      </c>
      <c r="J11" s="79"/>
    </row>
    <row r="12" spans="1:10" ht="69.75" customHeight="1" x14ac:dyDescent="0.25">
      <c r="A12" s="127" t="s">
        <v>255</v>
      </c>
      <c r="B12" s="112" t="s">
        <v>600</v>
      </c>
      <c r="C12" s="117" t="s">
        <v>421</v>
      </c>
      <c r="D12" s="90">
        <v>44645</v>
      </c>
      <c r="E12" s="132">
        <v>210245.37</v>
      </c>
      <c r="F12" s="131">
        <v>44675</v>
      </c>
      <c r="G12" s="132">
        <v>210245.37</v>
      </c>
      <c r="H12" s="100">
        <v>0</v>
      </c>
      <c r="I12" s="141" t="s">
        <v>9</v>
      </c>
      <c r="J12" s="79"/>
    </row>
    <row r="13" spans="1:10" ht="75" x14ac:dyDescent="0.25">
      <c r="A13" s="127" t="s">
        <v>255</v>
      </c>
      <c r="B13" s="112" t="s">
        <v>529</v>
      </c>
      <c r="C13" s="117" t="s">
        <v>422</v>
      </c>
      <c r="D13" s="99">
        <v>44645</v>
      </c>
      <c r="E13" s="132">
        <v>4369.79</v>
      </c>
      <c r="F13" s="130">
        <v>44675</v>
      </c>
      <c r="G13" s="132">
        <v>4369.79</v>
      </c>
      <c r="H13" s="100">
        <v>0</v>
      </c>
      <c r="I13" s="128" t="s">
        <v>9</v>
      </c>
      <c r="J13" s="79"/>
    </row>
    <row r="14" spans="1:10" ht="75" x14ac:dyDescent="0.25">
      <c r="A14" s="127" t="s">
        <v>255</v>
      </c>
      <c r="B14" s="112" t="s">
        <v>527</v>
      </c>
      <c r="C14" s="117" t="s">
        <v>423</v>
      </c>
      <c r="D14" s="99">
        <v>44645</v>
      </c>
      <c r="E14" s="132">
        <v>51762.3</v>
      </c>
      <c r="F14" s="130">
        <v>44675</v>
      </c>
      <c r="G14" s="132">
        <v>51762.3</v>
      </c>
      <c r="H14" s="100">
        <v>0</v>
      </c>
      <c r="I14" s="128" t="s">
        <v>9</v>
      </c>
      <c r="J14" s="79"/>
    </row>
    <row r="15" spans="1:10" ht="67.5" customHeight="1" x14ac:dyDescent="0.25">
      <c r="A15" s="127" t="s">
        <v>377</v>
      </c>
      <c r="B15" s="112" t="s">
        <v>528</v>
      </c>
      <c r="C15" s="117" t="s">
        <v>424</v>
      </c>
      <c r="D15" s="99">
        <v>44623</v>
      </c>
      <c r="E15" s="132">
        <v>90000</v>
      </c>
      <c r="F15" s="130">
        <v>44653</v>
      </c>
      <c r="G15" s="132">
        <v>90000</v>
      </c>
      <c r="H15" s="100">
        <v>0</v>
      </c>
      <c r="I15" s="128" t="s">
        <v>9</v>
      </c>
      <c r="J15" s="79"/>
    </row>
    <row r="16" spans="1:10" ht="60" x14ac:dyDescent="0.25">
      <c r="A16" s="127" t="s">
        <v>378</v>
      </c>
      <c r="B16" s="112" t="s">
        <v>530</v>
      </c>
      <c r="C16" s="117" t="s">
        <v>500</v>
      </c>
      <c r="D16" s="99">
        <v>44621</v>
      </c>
      <c r="E16" s="132">
        <v>23600</v>
      </c>
      <c r="F16" s="130">
        <v>44651</v>
      </c>
      <c r="G16" s="132">
        <v>23600</v>
      </c>
      <c r="H16" s="100">
        <v>0</v>
      </c>
      <c r="I16" s="128" t="s">
        <v>9</v>
      </c>
      <c r="J16" s="79"/>
    </row>
    <row r="17" spans="1:10" ht="75" x14ac:dyDescent="0.25">
      <c r="A17" s="127" t="s">
        <v>379</v>
      </c>
      <c r="B17" s="112" t="s">
        <v>601</v>
      </c>
      <c r="C17" s="117" t="s">
        <v>425</v>
      </c>
      <c r="D17" s="99">
        <v>44638</v>
      </c>
      <c r="E17" s="132">
        <v>55947.96</v>
      </c>
      <c r="F17" s="130">
        <v>44668</v>
      </c>
      <c r="G17" s="132">
        <v>55947.96</v>
      </c>
      <c r="H17" s="100">
        <v>0</v>
      </c>
      <c r="I17" s="128" t="s">
        <v>9</v>
      </c>
      <c r="J17" s="79"/>
    </row>
    <row r="18" spans="1:10" ht="75" x14ac:dyDescent="0.25">
      <c r="A18" s="127" t="s">
        <v>236</v>
      </c>
      <c r="B18" s="112" t="s">
        <v>531</v>
      </c>
      <c r="C18" s="117" t="s">
        <v>426</v>
      </c>
      <c r="D18" s="99">
        <v>44638</v>
      </c>
      <c r="E18" s="132">
        <v>3161.61</v>
      </c>
      <c r="F18" s="130">
        <v>44668</v>
      </c>
      <c r="G18" s="132">
        <v>3161.61</v>
      </c>
      <c r="H18" s="100">
        <v>0</v>
      </c>
      <c r="I18" s="128" t="s">
        <v>9</v>
      </c>
      <c r="J18" s="79"/>
    </row>
    <row r="19" spans="1:10" ht="75" x14ac:dyDescent="0.25">
      <c r="A19" s="127" t="s">
        <v>236</v>
      </c>
      <c r="B19" s="112" t="s">
        <v>532</v>
      </c>
      <c r="C19" s="117" t="s">
        <v>427</v>
      </c>
      <c r="D19" s="99">
        <v>44638</v>
      </c>
      <c r="E19" s="132">
        <v>363473.53</v>
      </c>
      <c r="F19" s="130">
        <v>44668</v>
      </c>
      <c r="G19" s="132">
        <v>363473.53</v>
      </c>
      <c r="H19" s="100">
        <v>0</v>
      </c>
      <c r="I19" s="128" t="s">
        <v>9</v>
      </c>
      <c r="J19" s="79"/>
    </row>
    <row r="20" spans="1:10" ht="60" x14ac:dyDescent="0.25">
      <c r="A20" s="127" t="s">
        <v>236</v>
      </c>
      <c r="B20" s="112" t="s">
        <v>602</v>
      </c>
      <c r="C20" s="117" t="s">
        <v>428</v>
      </c>
      <c r="D20" s="99">
        <v>44638</v>
      </c>
      <c r="E20" s="132">
        <v>8107.61</v>
      </c>
      <c r="F20" s="130">
        <v>44668</v>
      </c>
      <c r="G20" s="132">
        <v>8107.61</v>
      </c>
      <c r="H20" s="100">
        <v>0</v>
      </c>
      <c r="I20" s="128" t="s">
        <v>9</v>
      </c>
      <c r="J20" s="79"/>
    </row>
    <row r="21" spans="1:10" ht="75" x14ac:dyDescent="0.25">
      <c r="A21" s="127" t="s">
        <v>380</v>
      </c>
      <c r="B21" s="112" t="s">
        <v>533</v>
      </c>
      <c r="C21" s="117" t="s">
        <v>429</v>
      </c>
      <c r="D21" s="99"/>
      <c r="E21" s="132">
        <v>82600</v>
      </c>
      <c r="F21" s="130">
        <v>44668</v>
      </c>
      <c r="G21" s="132">
        <v>82600</v>
      </c>
      <c r="H21" s="100">
        <v>0</v>
      </c>
      <c r="I21" s="128" t="s">
        <v>9</v>
      </c>
      <c r="J21" s="79"/>
    </row>
    <row r="22" spans="1:10" ht="75" x14ac:dyDescent="0.25">
      <c r="A22" s="127" t="s">
        <v>236</v>
      </c>
      <c r="B22" s="112" t="s">
        <v>603</v>
      </c>
      <c r="C22" s="117" t="s">
        <v>430</v>
      </c>
      <c r="D22" s="99">
        <v>44638</v>
      </c>
      <c r="E22" s="132">
        <v>19350.009999999998</v>
      </c>
      <c r="F22" s="130">
        <v>44668</v>
      </c>
      <c r="G22" s="132">
        <v>19350.009999999998</v>
      </c>
      <c r="H22" s="100">
        <v>0</v>
      </c>
      <c r="I22" s="128" t="s">
        <v>9</v>
      </c>
      <c r="J22" s="79"/>
    </row>
    <row r="23" spans="1:10" ht="75" x14ac:dyDescent="0.25">
      <c r="A23" s="127" t="s">
        <v>236</v>
      </c>
      <c r="B23" s="112" t="s">
        <v>604</v>
      </c>
      <c r="C23" s="117" t="s">
        <v>431</v>
      </c>
      <c r="D23" s="99">
        <v>44645</v>
      </c>
      <c r="E23" s="132">
        <v>196544.83</v>
      </c>
      <c r="F23" s="130">
        <v>44675</v>
      </c>
      <c r="G23" s="132">
        <v>196544.83</v>
      </c>
      <c r="H23" s="100">
        <v>0</v>
      </c>
      <c r="I23" s="128" t="s">
        <v>9</v>
      </c>
      <c r="J23" s="79"/>
    </row>
    <row r="24" spans="1:10" ht="75" x14ac:dyDescent="0.25">
      <c r="A24" s="127" t="s">
        <v>381</v>
      </c>
      <c r="B24" s="112" t="s">
        <v>605</v>
      </c>
      <c r="C24" s="117" t="s">
        <v>432</v>
      </c>
      <c r="D24" s="99">
        <v>44638</v>
      </c>
      <c r="E24" s="132">
        <v>40424.99</v>
      </c>
      <c r="F24" s="130">
        <v>44668</v>
      </c>
      <c r="G24" s="132">
        <v>40424.99</v>
      </c>
      <c r="H24" s="100">
        <v>0</v>
      </c>
      <c r="I24" s="128" t="s">
        <v>9</v>
      </c>
      <c r="J24" s="79"/>
    </row>
    <row r="25" spans="1:10" ht="75" x14ac:dyDescent="0.25">
      <c r="A25" s="127" t="s">
        <v>384</v>
      </c>
      <c r="B25" s="112" t="s">
        <v>534</v>
      </c>
      <c r="C25" s="117" t="s">
        <v>433</v>
      </c>
      <c r="D25" s="99">
        <v>44638</v>
      </c>
      <c r="E25" s="132">
        <v>59000</v>
      </c>
      <c r="F25" s="130">
        <v>44668</v>
      </c>
      <c r="G25" s="132">
        <v>59000</v>
      </c>
      <c r="H25" s="100">
        <v>0</v>
      </c>
      <c r="I25" s="128" t="s">
        <v>9</v>
      </c>
      <c r="J25" s="79"/>
    </row>
    <row r="26" spans="1:10" ht="75" x14ac:dyDescent="0.25">
      <c r="A26" s="127" t="s">
        <v>382</v>
      </c>
      <c r="B26" s="112" t="s">
        <v>535</v>
      </c>
      <c r="C26" s="117" t="s">
        <v>434</v>
      </c>
      <c r="D26" s="99">
        <v>44643</v>
      </c>
      <c r="E26" s="132">
        <v>21387.65</v>
      </c>
      <c r="F26" s="130">
        <v>44673</v>
      </c>
      <c r="G26" s="132">
        <v>21387.65</v>
      </c>
      <c r="H26" s="100">
        <v>0</v>
      </c>
      <c r="I26" s="128" t="s">
        <v>9</v>
      </c>
      <c r="J26" s="79"/>
    </row>
    <row r="27" spans="1:10" ht="60" x14ac:dyDescent="0.25">
      <c r="A27" s="127" t="s">
        <v>376</v>
      </c>
      <c r="B27" s="112" t="s">
        <v>536</v>
      </c>
      <c r="C27" s="117" t="s">
        <v>435</v>
      </c>
      <c r="D27" s="90">
        <v>44668</v>
      </c>
      <c r="E27" s="132">
        <v>86714.77</v>
      </c>
      <c r="F27" s="130">
        <v>44667</v>
      </c>
      <c r="G27" s="132">
        <v>86714.77</v>
      </c>
      <c r="H27" s="100">
        <v>0</v>
      </c>
      <c r="I27" s="128" t="s">
        <v>9</v>
      </c>
      <c r="J27" s="79"/>
    </row>
    <row r="28" spans="1:10" ht="75" x14ac:dyDescent="0.25">
      <c r="A28" s="127" t="s">
        <v>372</v>
      </c>
      <c r="B28" s="112" t="s">
        <v>537</v>
      </c>
      <c r="C28" s="117" t="s">
        <v>436</v>
      </c>
      <c r="D28" s="99">
        <v>44601</v>
      </c>
      <c r="E28" s="132">
        <v>151400</v>
      </c>
      <c r="F28" s="130">
        <v>44627</v>
      </c>
      <c r="G28" s="132">
        <v>151400</v>
      </c>
      <c r="H28" s="100">
        <v>0</v>
      </c>
      <c r="I28" s="128" t="s">
        <v>9</v>
      </c>
      <c r="J28" s="79"/>
    </row>
    <row r="29" spans="1:10" ht="120" x14ac:dyDescent="0.25">
      <c r="A29" s="127" t="s">
        <v>237</v>
      </c>
      <c r="B29" s="112" t="s">
        <v>538</v>
      </c>
      <c r="C29" s="117" t="s">
        <v>498</v>
      </c>
      <c r="D29" s="99">
        <v>44657</v>
      </c>
      <c r="E29" s="132">
        <v>318832.40999999997</v>
      </c>
      <c r="F29" s="130">
        <v>44687</v>
      </c>
      <c r="G29" s="132">
        <v>318832.40999999997</v>
      </c>
      <c r="H29" s="100">
        <v>0</v>
      </c>
      <c r="I29" s="128" t="s">
        <v>9</v>
      </c>
      <c r="J29" s="79"/>
    </row>
    <row r="30" spans="1:10" ht="75" x14ac:dyDescent="0.25">
      <c r="A30" s="127" t="s">
        <v>255</v>
      </c>
      <c r="B30" s="112" t="s">
        <v>539</v>
      </c>
      <c r="C30" s="117" t="s">
        <v>437</v>
      </c>
      <c r="D30" s="99">
        <v>44656</v>
      </c>
      <c r="E30" s="132">
        <v>11921</v>
      </c>
      <c r="F30" s="130">
        <v>44686</v>
      </c>
      <c r="G30" s="132">
        <v>11921</v>
      </c>
      <c r="H30" s="100">
        <v>0</v>
      </c>
      <c r="I30" s="128" t="s">
        <v>9</v>
      </c>
      <c r="J30" s="79"/>
    </row>
    <row r="31" spans="1:10" ht="75" x14ac:dyDescent="0.25">
      <c r="A31" s="127" t="s">
        <v>255</v>
      </c>
      <c r="B31" s="112" t="s">
        <v>540</v>
      </c>
      <c r="C31" s="117" t="s">
        <v>438</v>
      </c>
      <c r="D31" s="110">
        <v>44656</v>
      </c>
      <c r="E31" s="132">
        <v>6008.2</v>
      </c>
      <c r="F31" s="130">
        <v>44656</v>
      </c>
      <c r="G31" s="132">
        <v>6008.2</v>
      </c>
      <c r="H31" s="100">
        <v>0</v>
      </c>
      <c r="I31" s="128" t="s">
        <v>9</v>
      </c>
      <c r="J31" s="79"/>
    </row>
    <row r="32" spans="1:10" ht="60" x14ac:dyDescent="0.25">
      <c r="A32" s="127" t="s">
        <v>121</v>
      </c>
      <c r="B32" s="112" t="s">
        <v>541</v>
      </c>
      <c r="C32" s="117" t="s">
        <v>439</v>
      </c>
      <c r="D32" s="99">
        <v>44652</v>
      </c>
      <c r="E32" s="132">
        <v>3079</v>
      </c>
      <c r="F32" s="130">
        <v>44682</v>
      </c>
      <c r="G32" s="132">
        <v>3079</v>
      </c>
      <c r="H32" s="100">
        <v>0</v>
      </c>
      <c r="I32" s="128" t="s">
        <v>9</v>
      </c>
      <c r="J32" s="79"/>
    </row>
    <row r="33" spans="1:10" ht="75" x14ac:dyDescent="0.25">
      <c r="A33" s="127" t="s">
        <v>373</v>
      </c>
      <c r="B33" s="112" t="s">
        <v>542</v>
      </c>
      <c r="C33" s="117" t="s">
        <v>440</v>
      </c>
      <c r="D33" s="99">
        <v>44652</v>
      </c>
      <c r="E33" s="132">
        <v>4007</v>
      </c>
      <c r="F33" s="130">
        <v>44682</v>
      </c>
      <c r="G33" s="132">
        <v>4007</v>
      </c>
      <c r="H33" s="100">
        <v>0</v>
      </c>
      <c r="I33" s="128" t="s">
        <v>9</v>
      </c>
      <c r="J33" s="79"/>
    </row>
    <row r="34" spans="1:10" ht="60" x14ac:dyDescent="0.25">
      <c r="A34" s="127" t="s">
        <v>373</v>
      </c>
      <c r="B34" s="112" t="s">
        <v>517</v>
      </c>
      <c r="C34" s="117" t="s">
        <v>441</v>
      </c>
      <c r="D34" s="99">
        <v>44652</v>
      </c>
      <c r="E34" s="132">
        <v>600</v>
      </c>
      <c r="F34" s="130">
        <v>44682</v>
      </c>
      <c r="G34" s="132">
        <v>600</v>
      </c>
      <c r="H34" s="100">
        <v>0</v>
      </c>
      <c r="I34" s="128" t="s">
        <v>9</v>
      </c>
      <c r="J34" s="79"/>
    </row>
    <row r="35" spans="1:10" ht="75" x14ac:dyDescent="0.25">
      <c r="A35" s="127" t="s">
        <v>374</v>
      </c>
      <c r="B35" s="112" t="s">
        <v>543</v>
      </c>
      <c r="C35" s="117" t="s">
        <v>442</v>
      </c>
      <c r="D35" s="99">
        <v>44658</v>
      </c>
      <c r="E35" s="132">
        <v>598260</v>
      </c>
      <c r="F35" s="130">
        <v>44688</v>
      </c>
      <c r="G35" s="132">
        <v>598260</v>
      </c>
      <c r="H35" s="100">
        <v>0</v>
      </c>
      <c r="I35" s="128" t="s">
        <v>9</v>
      </c>
      <c r="J35" s="79"/>
    </row>
    <row r="36" spans="1:10" ht="75" x14ac:dyDescent="0.25">
      <c r="A36" s="127" t="s">
        <v>383</v>
      </c>
      <c r="B36" s="112" t="s">
        <v>544</v>
      </c>
      <c r="C36" s="117" t="s">
        <v>501</v>
      </c>
      <c r="D36" s="99">
        <v>44652</v>
      </c>
      <c r="E36" s="132">
        <v>60180</v>
      </c>
      <c r="F36" s="130">
        <v>44682</v>
      </c>
      <c r="G36" s="132">
        <v>60180</v>
      </c>
      <c r="H36" s="100">
        <v>0</v>
      </c>
      <c r="I36" s="128" t="s">
        <v>9</v>
      </c>
      <c r="J36" s="79"/>
    </row>
    <row r="37" spans="1:10" ht="60" x14ac:dyDescent="0.25">
      <c r="A37" s="127" t="s">
        <v>256</v>
      </c>
      <c r="B37" s="112" t="s">
        <v>545</v>
      </c>
      <c r="C37" s="117" t="s">
        <v>443</v>
      </c>
      <c r="D37" s="99">
        <v>44648</v>
      </c>
      <c r="E37" s="132">
        <v>3938258.02</v>
      </c>
      <c r="F37" s="130">
        <v>44678</v>
      </c>
      <c r="G37" s="132">
        <v>3938258.02</v>
      </c>
      <c r="H37" s="100">
        <v>0</v>
      </c>
      <c r="I37" s="128" t="s">
        <v>9</v>
      </c>
      <c r="J37" s="79"/>
    </row>
    <row r="38" spans="1:10" ht="60" x14ac:dyDescent="0.25">
      <c r="A38" s="127" t="s">
        <v>385</v>
      </c>
      <c r="B38" s="112" t="s">
        <v>546</v>
      </c>
      <c r="C38" s="117" t="s">
        <v>444</v>
      </c>
      <c r="D38" s="99">
        <v>44648</v>
      </c>
      <c r="E38" s="132">
        <v>91790</v>
      </c>
      <c r="F38" s="130">
        <v>44678</v>
      </c>
      <c r="G38" s="132">
        <v>91790</v>
      </c>
      <c r="H38" s="100">
        <v>0</v>
      </c>
      <c r="I38" s="128" t="s">
        <v>9</v>
      </c>
      <c r="J38" s="79"/>
    </row>
    <row r="39" spans="1:10" ht="75" x14ac:dyDescent="0.25">
      <c r="A39" s="127" t="s">
        <v>386</v>
      </c>
      <c r="B39" s="112" t="s">
        <v>547</v>
      </c>
      <c r="C39" s="117" t="s">
        <v>445</v>
      </c>
      <c r="D39" s="99">
        <v>44635</v>
      </c>
      <c r="E39" s="132">
        <v>18113</v>
      </c>
      <c r="F39" s="130">
        <v>44665</v>
      </c>
      <c r="G39" s="132">
        <v>18113</v>
      </c>
      <c r="H39" s="100">
        <v>0</v>
      </c>
      <c r="I39" s="128" t="s">
        <v>9</v>
      </c>
      <c r="J39" s="79"/>
    </row>
    <row r="40" spans="1:10" ht="75" x14ac:dyDescent="0.25">
      <c r="A40" s="127" t="s">
        <v>27</v>
      </c>
      <c r="B40" s="112" t="s">
        <v>548</v>
      </c>
      <c r="C40" s="117" t="s">
        <v>446</v>
      </c>
      <c r="D40" s="99">
        <v>44648</v>
      </c>
      <c r="E40" s="132">
        <v>18408</v>
      </c>
      <c r="F40" s="130">
        <v>44678</v>
      </c>
      <c r="G40" s="132">
        <v>18408</v>
      </c>
      <c r="H40" s="100">
        <v>0</v>
      </c>
      <c r="I40" s="128" t="s">
        <v>9</v>
      </c>
      <c r="J40" s="79"/>
    </row>
    <row r="41" spans="1:10" ht="60" x14ac:dyDescent="0.25">
      <c r="A41" s="127" t="s">
        <v>387</v>
      </c>
      <c r="B41" s="112" t="s">
        <v>549</v>
      </c>
      <c r="C41" s="117" t="s">
        <v>447</v>
      </c>
      <c r="D41" s="99">
        <v>44656</v>
      </c>
      <c r="E41" s="132">
        <v>30208</v>
      </c>
      <c r="F41" s="130">
        <v>44656</v>
      </c>
      <c r="G41" s="132">
        <v>30208</v>
      </c>
      <c r="H41" s="100">
        <v>0</v>
      </c>
      <c r="I41" s="128" t="s">
        <v>9</v>
      </c>
      <c r="J41" s="79"/>
    </row>
    <row r="42" spans="1:10" ht="75" x14ac:dyDescent="0.25">
      <c r="A42" s="127" t="s">
        <v>388</v>
      </c>
      <c r="B42" s="112" t="s">
        <v>606</v>
      </c>
      <c r="C42" s="117" t="s">
        <v>448</v>
      </c>
      <c r="D42" s="99">
        <v>44650</v>
      </c>
      <c r="E42" s="132">
        <v>35400</v>
      </c>
      <c r="F42" s="130">
        <v>44680</v>
      </c>
      <c r="G42" s="132">
        <v>35400</v>
      </c>
      <c r="H42" s="100">
        <v>0</v>
      </c>
      <c r="I42" s="128" t="s">
        <v>9</v>
      </c>
      <c r="J42" s="79"/>
    </row>
    <row r="43" spans="1:10" ht="75" x14ac:dyDescent="0.25">
      <c r="A43" s="127" t="s">
        <v>389</v>
      </c>
      <c r="B43" s="112" t="s">
        <v>550</v>
      </c>
      <c r="C43" s="117" t="s">
        <v>502</v>
      </c>
      <c r="D43" s="110">
        <v>44652</v>
      </c>
      <c r="E43" s="132">
        <v>1431676.89</v>
      </c>
      <c r="F43" s="130">
        <v>44682</v>
      </c>
      <c r="G43" s="132">
        <v>1431676.89</v>
      </c>
      <c r="H43" s="100">
        <v>0</v>
      </c>
      <c r="I43" s="128" t="s">
        <v>9</v>
      </c>
      <c r="J43" s="79"/>
    </row>
    <row r="44" spans="1:10" ht="75" x14ac:dyDescent="0.25">
      <c r="A44" s="127" t="s">
        <v>121</v>
      </c>
      <c r="B44" s="112" t="s">
        <v>551</v>
      </c>
      <c r="C44" s="117" t="s">
        <v>449</v>
      </c>
      <c r="D44" s="110">
        <v>44652</v>
      </c>
      <c r="E44" s="132">
        <v>3459.2</v>
      </c>
      <c r="F44" s="130">
        <v>44682</v>
      </c>
      <c r="G44" s="132">
        <v>3459.2</v>
      </c>
      <c r="H44" s="100">
        <v>0</v>
      </c>
      <c r="I44" s="128" t="s">
        <v>9</v>
      </c>
      <c r="J44" s="79"/>
    </row>
    <row r="45" spans="1:10" ht="75" x14ac:dyDescent="0.25">
      <c r="A45" s="127" t="s">
        <v>121</v>
      </c>
      <c r="B45" s="112" t="s">
        <v>607</v>
      </c>
      <c r="C45" s="117" t="s">
        <v>503</v>
      </c>
      <c r="D45" s="99">
        <v>44652</v>
      </c>
      <c r="E45" s="132">
        <v>342.4</v>
      </c>
      <c r="F45" s="130">
        <v>44682</v>
      </c>
      <c r="G45" s="132">
        <v>342.4</v>
      </c>
      <c r="H45" s="100">
        <v>0</v>
      </c>
      <c r="I45" s="128" t="s">
        <v>9</v>
      </c>
      <c r="J45" s="79"/>
    </row>
    <row r="46" spans="1:10" ht="60" x14ac:dyDescent="0.25">
      <c r="A46" s="127" t="s">
        <v>390</v>
      </c>
      <c r="B46" s="112" t="s">
        <v>518</v>
      </c>
      <c r="C46" s="117" t="s">
        <v>504</v>
      </c>
      <c r="D46" s="99">
        <v>44648</v>
      </c>
      <c r="E46" s="132">
        <v>59471.5</v>
      </c>
      <c r="F46" s="130">
        <v>44678</v>
      </c>
      <c r="G46" s="132">
        <v>59471.5</v>
      </c>
      <c r="H46" s="100">
        <v>0</v>
      </c>
      <c r="I46" s="128" t="s">
        <v>9</v>
      </c>
      <c r="J46" s="79"/>
    </row>
    <row r="47" spans="1:10" ht="60" x14ac:dyDescent="0.25">
      <c r="A47" s="127" t="s">
        <v>390</v>
      </c>
      <c r="B47" s="112" t="s">
        <v>552</v>
      </c>
      <c r="C47" s="117" t="s">
        <v>450</v>
      </c>
      <c r="D47" s="99">
        <v>44648</v>
      </c>
      <c r="E47" s="132">
        <v>29223.69</v>
      </c>
      <c r="F47" s="130">
        <v>44678</v>
      </c>
      <c r="G47" s="132">
        <v>29223.69</v>
      </c>
      <c r="H47" s="100">
        <v>0</v>
      </c>
      <c r="I47" s="128" t="s">
        <v>9</v>
      </c>
      <c r="J47" s="79"/>
    </row>
    <row r="48" spans="1:10" ht="45" x14ac:dyDescent="0.25">
      <c r="A48" s="127" t="s">
        <v>390</v>
      </c>
      <c r="B48" s="112" t="s">
        <v>553</v>
      </c>
      <c r="C48" s="117" t="s">
        <v>452</v>
      </c>
      <c r="D48" s="99">
        <v>44648</v>
      </c>
      <c r="E48" s="132">
        <v>343689.06</v>
      </c>
      <c r="F48" s="130">
        <v>44678</v>
      </c>
      <c r="G48" s="132">
        <v>343689.06</v>
      </c>
      <c r="H48" s="100">
        <v>0</v>
      </c>
      <c r="I48" s="128" t="s">
        <v>9</v>
      </c>
      <c r="J48" s="79"/>
    </row>
    <row r="49" spans="1:10" ht="60" x14ac:dyDescent="0.25">
      <c r="A49" s="127" t="s">
        <v>372</v>
      </c>
      <c r="B49" s="112" t="s">
        <v>554</v>
      </c>
      <c r="C49" s="117" t="s">
        <v>451</v>
      </c>
      <c r="D49" s="99">
        <v>44645</v>
      </c>
      <c r="E49" s="132">
        <v>36550.03</v>
      </c>
      <c r="F49" s="130">
        <v>44675</v>
      </c>
      <c r="G49" s="132">
        <v>36550.03</v>
      </c>
      <c r="H49" s="100">
        <v>0</v>
      </c>
      <c r="I49" s="128" t="s">
        <v>9</v>
      </c>
      <c r="J49" s="79"/>
    </row>
    <row r="50" spans="1:10" ht="75" x14ac:dyDescent="0.25">
      <c r="A50" s="127" t="s">
        <v>169</v>
      </c>
      <c r="B50" s="112" t="s">
        <v>555</v>
      </c>
      <c r="C50" s="117" t="s">
        <v>515</v>
      </c>
      <c r="D50" s="99">
        <v>44636</v>
      </c>
      <c r="E50" s="132">
        <v>11788.2</v>
      </c>
      <c r="F50" s="130">
        <v>44666</v>
      </c>
      <c r="G50" s="132">
        <v>11788.2</v>
      </c>
      <c r="H50" s="100">
        <v>0</v>
      </c>
      <c r="I50" s="128" t="s">
        <v>9</v>
      </c>
      <c r="J50" s="79"/>
    </row>
    <row r="51" spans="1:10" ht="60" x14ac:dyDescent="0.25">
      <c r="A51" s="127" t="s">
        <v>391</v>
      </c>
      <c r="B51" s="112" t="s">
        <v>556</v>
      </c>
      <c r="C51" s="117" t="s">
        <v>453</v>
      </c>
      <c r="D51" s="99">
        <v>44645</v>
      </c>
      <c r="E51" s="132">
        <v>88500</v>
      </c>
      <c r="F51" s="130">
        <v>44675</v>
      </c>
      <c r="G51" s="132">
        <v>88500</v>
      </c>
      <c r="H51" s="100">
        <v>0</v>
      </c>
      <c r="I51" s="128" t="s">
        <v>9</v>
      </c>
      <c r="J51" s="79"/>
    </row>
    <row r="52" spans="1:10" ht="63" customHeight="1" x14ac:dyDescent="0.25">
      <c r="A52" s="127" t="s">
        <v>392</v>
      </c>
      <c r="B52" s="112" t="s">
        <v>557</v>
      </c>
      <c r="C52" s="117" t="s">
        <v>454</v>
      </c>
      <c r="D52" s="99">
        <v>44645</v>
      </c>
      <c r="E52" s="132">
        <v>29500</v>
      </c>
      <c r="F52" s="130">
        <v>44675</v>
      </c>
      <c r="G52" s="132">
        <v>29500</v>
      </c>
      <c r="H52" s="100">
        <v>0</v>
      </c>
      <c r="I52" s="128" t="s">
        <v>9</v>
      </c>
      <c r="J52" s="79"/>
    </row>
    <row r="53" spans="1:10" ht="60" x14ac:dyDescent="0.25">
      <c r="A53" s="127" t="s">
        <v>256</v>
      </c>
      <c r="B53" s="112" t="s">
        <v>558</v>
      </c>
      <c r="C53" s="117" t="s">
        <v>455</v>
      </c>
      <c r="D53" s="99">
        <v>44648</v>
      </c>
      <c r="E53" s="132">
        <v>171282.23</v>
      </c>
      <c r="F53" s="130">
        <v>44678</v>
      </c>
      <c r="G53" s="132">
        <v>171282.23</v>
      </c>
      <c r="H53" s="100">
        <v>0</v>
      </c>
      <c r="I53" s="128" t="s">
        <v>9</v>
      </c>
      <c r="J53" s="79"/>
    </row>
    <row r="54" spans="1:10" ht="60" x14ac:dyDescent="0.25">
      <c r="A54" s="127" t="s">
        <v>387</v>
      </c>
      <c r="B54" s="112" t="s">
        <v>559</v>
      </c>
      <c r="C54" s="117" t="s">
        <v>514</v>
      </c>
      <c r="D54" s="99">
        <v>44641</v>
      </c>
      <c r="E54" s="132">
        <v>46728</v>
      </c>
      <c r="F54" s="130">
        <v>44671</v>
      </c>
      <c r="G54" s="132">
        <v>46728</v>
      </c>
      <c r="H54" s="100">
        <v>0</v>
      </c>
      <c r="I54" s="128" t="s">
        <v>9</v>
      </c>
      <c r="J54" s="79"/>
    </row>
    <row r="55" spans="1:10" ht="75" x14ac:dyDescent="0.25">
      <c r="A55" s="127" t="s">
        <v>393</v>
      </c>
      <c r="B55" s="112" t="s">
        <v>560</v>
      </c>
      <c r="C55" s="117" t="s">
        <v>456</v>
      </c>
      <c r="D55" s="99">
        <v>44650</v>
      </c>
      <c r="E55" s="132">
        <v>35400</v>
      </c>
      <c r="F55" s="130">
        <v>44680</v>
      </c>
      <c r="G55" s="132">
        <v>35400</v>
      </c>
      <c r="H55" s="100">
        <v>0</v>
      </c>
      <c r="I55" s="128" t="s">
        <v>9</v>
      </c>
      <c r="J55" s="79"/>
    </row>
    <row r="56" spans="1:10" ht="75" x14ac:dyDescent="0.25">
      <c r="A56" s="127" t="s">
        <v>394</v>
      </c>
      <c r="B56" s="112" t="s">
        <v>561</v>
      </c>
      <c r="C56" s="117" t="s">
        <v>457</v>
      </c>
      <c r="D56" s="99">
        <v>44650</v>
      </c>
      <c r="E56" s="132">
        <v>35400</v>
      </c>
      <c r="F56" s="130">
        <v>44680</v>
      </c>
      <c r="G56" s="132">
        <v>35400</v>
      </c>
      <c r="H56" s="100">
        <v>0</v>
      </c>
      <c r="I56" s="128" t="s">
        <v>9</v>
      </c>
      <c r="J56" s="79"/>
    </row>
    <row r="57" spans="1:10" ht="75" x14ac:dyDescent="0.25">
      <c r="A57" s="127" t="s">
        <v>394</v>
      </c>
      <c r="B57" s="112" t="s">
        <v>562</v>
      </c>
      <c r="C57" s="117" t="s">
        <v>458</v>
      </c>
      <c r="D57" s="99">
        <v>44650</v>
      </c>
      <c r="E57" s="132">
        <v>40000</v>
      </c>
      <c r="F57" s="130">
        <v>44680</v>
      </c>
      <c r="G57" s="132">
        <v>40000</v>
      </c>
      <c r="H57" s="100">
        <v>0</v>
      </c>
      <c r="I57" s="128" t="s">
        <v>9</v>
      </c>
      <c r="J57" s="79"/>
    </row>
    <row r="58" spans="1:10" ht="60" x14ac:dyDescent="0.25">
      <c r="A58" s="127" t="s">
        <v>395</v>
      </c>
      <c r="B58" s="112" t="s">
        <v>608</v>
      </c>
      <c r="C58" s="117" t="s">
        <v>459</v>
      </c>
      <c r="D58" s="99">
        <v>44623</v>
      </c>
      <c r="E58" s="132">
        <v>118944</v>
      </c>
      <c r="F58" s="130">
        <v>44653</v>
      </c>
      <c r="G58" s="132">
        <v>118944</v>
      </c>
      <c r="H58" s="100">
        <v>0</v>
      </c>
      <c r="I58" s="128" t="s">
        <v>9</v>
      </c>
      <c r="J58" s="79"/>
    </row>
    <row r="59" spans="1:10" ht="75" x14ac:dyDescent="0.25">
      <c r="A59" s="127" t="s">
        <v>396</v>
      </c>
      <c r="B59" s="112" t="s">
        <v>563</v>
      </c>
      <c r="C59" s="117" t="s">
        <v>99</v>
      </c>
      <c r="D59" s="99">
        <v>44652</v>
      </c>
      <c r="E59" s="132">
        <v>59000</v>
      </c>
      <c r="F59" s="130">
        <v>44652</v>
      </c>
      <c r="G59" s="132">
        <v>59000</v>
      </c>
      <c r="H59" s="100">
        <v>0</v>
      </c>
      <c r="I59" s="128" t="s">
        <v>9</v>
      </c>
      <c r="J59" s="79"/>
    </row>
    <row r="60" spans="1:10" ht="75" x14ac:dyDescent="0.25">
      <c r="A60" s="127" t="s">
        <v>396</v>
      </c>
      <c r="B60" s="112" t="s">
        <v>609</v>
      </c>
      <c r="C60" s="117" t="s">
        <v>461</v>
      </c>
      <c r="D60" s="99">
        <v>44652</v>
      </c>
      <c r="E60" s="132">
        <v>59000</v>
      </c>
      <c r="F60" s="130">
        <v>44652</v>
      </c>
      <c r="G60" s="132">
        <v>59000</v>
      </c>
      <c r="H60" s="100">
        <v>0</v>
      </c>
      <c r="I60" s="128" t="s">
        <v>9</v>
      </c>
      <c r="J60" s="79"/>
    </row>
    <row r="61" spans="1:10" ht="60" x14ac:dyDescent="0.25">
      <c r="A61" s="127" t="s">
        <v>88</v>
      </c>
      <c r="B61" s="112" t="s">
        <v>610</v>
      </c>
      <c r="C61" s="117" t="s">
        <v>460</v>
      </c>
      <c r="D61" s="99">
        <v>44652</v>
      </c>
      <c r="E61" s="118">
        <v>27952.57</v>
      </c>
      <c r="F61" s="130">
        <v>44652</v>
      </c>
      <c r="G61" s="118">
        <v>27952.57</v>
      </c>
      <c r="H61" s="100">
        <v>0</v>
      </c>
      <c r="I61" s="128" t="s">
        <v>9</v>
      </c>
      <c r="J61" s="79"/>
    </row>
    <row r="62" spans="1:10" ht="75" x14ac:dyDescent="0.25">
      <c r="A62" s="127" t="s">
        <v>372</v>
      </c>
      <c r="B62" s="112" t="s">
        <v>611</v>
      </c>
      <c r="C62" s="117" t="s">
        <v>462</v>
      </c>
      <c r="D62" s="99">
        <v>44643</v>
      </c>
      <c r="E62" s="118">
        <v>21800</v>
      </c>
      <c r="F62" s="130">
        <v>44673</v>
      </c>
      <c r="G62" s="118">
        <v>21800</v>
      </c>
      <c r="H62" s="100">
        <v>0</v>
      </c>
      <c r="I62" s="128" t="s">
        <v>9</v>
      </c>
      <c r="J62" s="79"/>
    </row>
    <row r="63" spans="1:10" ht="60" x14ac:dyDescent="0.25">
      <c r="A63" s="127" t="s">
        <v>397</v>
      </c>
      <c r="B63" s="112" t="s">
        <v>612</v>
      </c>
      <c r="C63" s="129" t="s">
        <v>463</v>
      </c>
      <c r="D63" s="99">
        <v>44592</v>
      </c>
      <c r="E63" s="118">
        <v>59689.1</v>
      </c>
      <c r="F63" s="130">
        <v>44622</v>
      </c>
      <c r="G63" s="118">
        <v>59689.1</v>
      </c>
      <c r="H63" s="100">
        <v>0</v>
      </c>
      <c r="I63" s="128" t="s">
        <v>9</v>
      </c>
      <c r="J63" s="79"/>
    </row>
    <row r="64" spans="1:10" ht="45" x14ac:dyDescent="0.25">
      <c r="A64" s="127" t="s">
        <v>398</v>
      </c>
      <c r="B64" s="112" t="s">
        <v>598</v>
      </c>
      <c r="C64" s="117" t="s">
        <v>464</v>
      </c>
      <c r="D64" s="99">
        <v>44649</v>
      </c>
      <c r="E64" s="118">
        <v>43896</v>
      </c>
      <c r="F64" s="130">
        <v>44679</v>
      </c>
      <c r="G64" s="118">
        <v>43896</v>
      </c>
      <c r="H64" s="100">
        <v>0</v>
      </c>
      <c r="I64" s="128" t="s">
        <v>9</v>
      </c>
      <c r="J64" s="79"/>
    </row>
    <row r="65" spans="1:10" ht="75" x14ac:dyDescent="0.25">
      <c r="A65" s="127" t="s">
        <v>251</v>
      </c>
      <c r="B65" s="112" t="s">
        <v>564</v>
      </c>
      <c r="C65" s="117" t="s">
        <v>465</v>
      </c>
      <c r="D65" s="99">
        <v>44659</v>
      </c>
      <c r="E65" s="118">
        <v>250000</v>
      </c>
      <c r="F65" s="130">
        <v>44659</v>
      </c>
      <c r="G65" s="118">
        <v>250000</v>
      </c>
      <c r="H65" s="100">
        <v>0</v>
      </c>
      <c r="I65" s="128" t="s">
        <v>9</v>
      </c>
      <c r="J65" s="79"/>
    </row>
    <row r="66" spans="1:10" ht="60" x14ac:dyDescent="0.25">
      <c r="A66" s="127" t="s">
        <v>35</v>
      </c>
      <c r="B66" s="112" t="s">
        <v>565</v>
      </c>
      <c r="C66" s="117" t="s">
        <v>513</v>
      </c>
      <c r="D66" s="99">
        <v>44657</v>
      </c>
      <c r="E66" s="118">
        <v>79060</v>
      </c>
      <c r="F66" s="130">
        <v>44657</v>
      </c>
      <c r="G66" s="118">
        <v>79060</v>
      </c>
      <c r="H66" s="100">
        <v>0</v>
      </c>
      <c r="I66" s="128" t="s">
        <v>9</v>
      </c>
      <c r="J66" s="79"/>
    </row>
    <row r="67" spans="1:10" ht="60" x14ac:dyDescent="0.25">
      <c r="A67" s="127" t="s">
        <v>399</v>
      </c>
      <c r="B67" s="112" t="s">
        <v>566</v>
      </c>
      <c r="C67" s="117" t="s">
        <v>466</v>
      </c>
      <c r="D67" s="99">
        <v>44645</v>
      </c>
      <c r="E67" s="118">
        <v>26461.5</v>
      </c>
      <c r="F67" s="130">
        <v>44705</v>
      </c>
      <c r="G67" s="118">
        <v>26461.5</v>
      </c>
      <c r="H67" s="100">
        <v>0</v>
      </c>
      <c r="I67" s="128" t="s">
        <v>9</v>
      </c>
      <c r="J67" s="79"/>
    </row>
    <row r="68" spans="1:10" ht="60" x14ac:dyDescent="0.25">
      <c r="A68" s="127" t="s">
        <v>400</v>
      </c>
      <c r="B68" s="112" t="s">
        <v>567</v>
      </c>
      <c r="C68" s="117" t="s">
        <v>467</v>
      </c>
      <c r="D68" s="99">
        <v>44649</v>
      </c>
      <c r="E68" s="118">
        <v>13357.6</v>
      </c>
      <c r="F68" s="130">
        <v>44679</v>
      </c>
      <c r="G68" s="118">
        <v>13357.6</v>
      </c>
      <c r="H68" s="100">
        <v>0</v>
      </c>
      <c r="I68" s="128" t="s">
        <v>9</v>
      </c>
      <c r="J68" s="79"/>
    </row>
    <row r="69" spans="1:10" ht="75" x14ac:dyDescent="0.25">
      <c r="A69" s="127" t="s">
        <v>401</v>
      </c>
      <c r="B69" s="112" t="s">
        <v>568</v>
      </c>
      <c r="C69" s="117" t="s">
        <v>468</v>
      </c>
      <c r="D69" s="99">
        <v>44436</v>
      </c>
      <c r="E69" s="118">
        <v>47200</v>
      </c>
      <c r="F69" s="130">
        <v>44466</v>
      </c>
      <c r="G69" s="118">
        <v>47200</v>
      </c>
      <c r="H69" s="100">
        <v>0</v>
      </c>
      <c r="I69" s="128" t="s">
        <v>9</v>
      </c>
      <c r="J69" s="79"/>
    </row>
    <row r="70" spans="1:10" ht="75" x14ac:dyDescent="0.25">
      <c r="A70" s="127" t="s">
        <v>401</v>
      </c>
      <c r="B70" s="112" t="s">
        <v>569</v>
      </c>
      <c r="C70" s="117" t="s">
        <v>525</v>
      </c>
      <c r="D70" s="99">
        <v>44464</v>
      </c>
      <c r="E70" s="118">
        <v>47200</v>
      </c>
      <c r="F70" s="130">
        <v>44859</v>
      </c>
      <c r="G70" s="118">
        <v>47200</v>
      </c>
      <c r="H70" s="100">
        <v>0</v>
      </c>
      <c r="I70" s="128" t="s">
        <v>9</v>
      </c>
      <c r="J70" s="79"/>
    </row>
    <row r="71" spans="1:10" ht="60" x14ac:dyDescent="0.25">
      <c r="A71" s="127" t="s">
        <v>402</v>
      </c>
      <c r="B71" s="112" t="s">
        <v>519</v>
      </c>
      <c r="C71" s="117" t="s">
        <v>469</v>
      </c>
      <c r="D71" s="99">
        <v>44630</v>
      </c>
      <c r="E71" s="118">
        <v>17700</v>
      </c>
      <c r="F71" s="130">
        <v>44660</v>
      </c>
      <c r="G71" s="118">
        <v>17700</v>
      </c>
      <c r="H71" s="100">
        <v>0</v>
      </c>
      <c r="I71" s="128" t="s">
        <v>9</v>
      </c>
      <c r="J71" s="79"/>
    </row>
    <row r="72" spans="1:10" ht="60.75" customHeight="1" x14ac:dyDescent="0.25">
      <c r="A72" s="127" t="s">
        <v>403</v>
      </c>
      <c r="B72" s="112" t="s">
        <v>570</v>
      </c>
      <c r="C72" s="117" t="s">
        <v>23</v>
      </c>
      <c r="D72" s="99">
        <v>44650</v>
      </c>
      <c r="E72" s="118">
        <v>11800</v>
      </c>
      <c r="F72" s="130">
        <v>44680</v>
      </c>
      <c r="G72" s="118">
        <v>11800</v>
      </c>
      <c r="H72" s="100">
        <v>0</v>
      </c>
      <c r="I72" s="128" t="s">
        <v>9</v>
      </c>
      <c r="J72" s="79"/>
    </row>
    <row r="73" spans="1:10" ht="75" x14ac:dyDescent="0.25">
      <c r="A73" s="127" t="s">
        <v>404</v>
      </c>
      <c r="B73" s="112" t="s">
        <v>614</v>
      </c>
      <c r="C73" s="117" t="s">
        <v>512</v>
      </c>
      <c r="D73" s="99">
        <v>44635</v>
      </c>
      <c r="E73" s="118">
        <v>12514.98</v>
      </c>
      <c r="F73" s="130">
        <v>44634</v>
      </c>
      <c r="G73" s="118">
        <v>12514.98</v>
      </c>
      <c r="H73" s="100">
        <v>0</v>
      </c>
      <c r="I73" s="128" t="s">
        <v>9</v>
      </c>
      <c r="J73" s="79"/>
    </row>
    <row r="74" spans="1:10" ht="60" x14ac:dyDescent="0.25">
      <c r="A74" s="127" t="s">
        <v>405</v>
      </c>
      <c r="B74" s="112" t="s">
        <v>613</v>
      </c>
      <c r="C74" s="117" t="s">
        <v>505</v>
      </c>
      <c r="D74" s="99">
        <v>44613</v>
      </c>
      <c r="E74" s="118">
        <v>98766</v>
      </c>
      <c r="F74" s="130">
        <v>44643</v>
      </c>
      <c r="G74" s="118">
        <v>98766</v>
      </c>
      <c r="H74" s="100">
        <v>0</v>
      </c>
      <c r="I74" s="128" t="s">
        <v>9</v>
      </c>
      <c r="J74" s="79"/>
    </row>
    <row r="75" spans="1:10" ht="75" x14ac:dyDescent="0.25">
      <c r="A75" s="127" t="s">
        <v>88</v>
      </c>
      <c r="B75" s="112" t="s">
        <v>571</v>
      </c>
      <c r="C75" s="117" t="s">
        <v>470</v>
      </c>
      <c r="D75" s="99">
        <v>44621</v>
      </c>
      <c r="E75" s="118">
        <v>26108.85</v>
      </c>
      <c r="F75" s="130">
        <v>44651</v>
      </c>
      <c r="G75" s="118">
        <v>26108.85</v>
      </c>
      <c r="H75" s="100">
        <v>0</v>
      </c>
      <c r="I75" s="128" t="s">
        <v>9</v>
      </c>
      <c r="J75" s="79"/>
    </row>
    <row r="76" spans="1:10" ht="63.75" customHeight="1" x14ac:dyDescent="0.25">
      <c r="A76" s="127" t="s">
        <v>406</v>
      </c>
      <c r="B76" s="112" t="s">
        <v>572</v>
      </c>
      <c r="C76" s="117" t="s">
        <v>77</v>
      </c>
      <c r="D76" s="99">
        <v>44643</v>
      </c>
      <c r="E76" s="118">
        <v>979346.77</v>
      </c>
      <c r="F76" s="130">
        <v>44673</v>
      </c>
      <c r="G76" s="118">
        <v>979346.77</v>
      </c>
      <c r="H76" s="100">
        <v>0</v>
      </c>
      <c r="I76" s="128" t="s">
        <v>9</v>
      </c>
      <c r="J76" s="79"/>
    </row>
    <row r="77" spans="1:10" ht="58.5" customHeight="1" x14ac:dyDescent="0.25">
      <c r="A77" s="127" t="s">
        <v>407</v>
      </c>
      <c r="B77" s="112" t="s">
        <v>573</v>
      </c>
      <c r="C77" s="117" t="s">
        <v>471</v>
      </c>
      <c r="D77" s="99">
        <v>44594</v>
      </c>
      <c r="E77" s="118">
        <v>1753521.3</v>
      </c>
      <c r="F77" s="130">
        <v>44624</v>
      </c>
      <c r="G77" s="118">
        <v>1753521.3</v>
      </c>
      <c r="H77" s="100">
        <v>0</v>
      </c>
      <c r="I77" s="128" t="s">
        <v>9</v>
      </c>
      <c r="J77" s="79"/>
    </row>
    <row r="78" spans="1:10" ht="62.25" customHeight="1" x14ac:dyDescent="0.25">
      <c r="A78" s="127" t="s">
        <v>408</v>
      </c>
      <c r="B78" s="112" t="s">
        <v>615</v>
      </c>
      <c r="C78" s="117" t="s">
        <v>472</v>
      </c>
      <c r="D78" s="99">
        <v>44630</v>
      </c>
      <c r="E78" s="118">
        <v>26550</v>
      </c>
      <c r="F78" s="130">
        <v>44660</v>
      </c>
      <c r="G78" s="118">
        <v>26550</v>
      </c>
      <c r="H78" s="100">
        <v>0</v>
      </c>
      <c r="I78" s="128" t="s">
        <v>9</v>
      </c>
      <c r="J78" s="79"/>
    </row>
    <row r="79" spans="1:10" ht="60" x14ac:dyDescent="0.25">
      <c r="A79" s="127" t="s">
        <v>37</v>
      </c>
      <c r="B79" s="112" t="s">
        <v>520</v>
      </c>
      <c r="C79" s="117" t="s">
        <v>506</v>
      </c>
      <c r="D79" s="99">
        <v>44634</v>
      </c>
      <c r="E79" s="118">
        <v>176880.02</v>
      </c>
      <c r="F79" s="130">
        <v>44664</v>
      </c>
      <c r="G79" s="118">
        <v>176880.02</v>
      </c>
      <c r="H79" s="100">
        <v>0</v>
      </c>
      <c r="I79" s="128" t="s">
        <v>9</v>
      </c>
      <c r="J79" s="79"/>
    </row>
    <row r="80" spans="1:10" ht="75" x14ac:dyDescent="0.25">
      <c r="A80" s="127" t="s">
        <v>252</v>
      </c>
      <c r="B80" s="112" t="s">
        <v>574</v>
      </c>
      <c r="C80" s="117" t="s">
        <v>473</v>
      </c>
      <c r="D80" s="99">
        <v>44659</v>
      </c>
      <c r="E80" s="118">
        <v>29399.51</v>
      </c>
      <c r="F80" s="130">
        <v>44689</v>
      </c>
      <c r="G80" s="118">
        <v>29399.51</v>
      </c>
      <c r="H80" s="100">
        <v>0</v>
      </c>
      <c r="I80" s="128" t="s">
        <v>9</v>
      </c>
      <c r="J80" s="79"/>
    </row>
    <row r="81" spans="1:10" ht="60" x14ac:dyDescent="0.25">
      <c r="A81" s="127" t="s">
        <v>409</v>
      </c>
      <c r="B81" s="112" t="s">
        <v>575</v>
      </c>
      <c r="C81" s="117" t="s">
        <v>507</v>
      </c>
      <c r="D81" s="99">
        <v>44642</v>
      </c>
      <c r="E81" s="118">
        <v>13605.4</v>
      </c>
      <c r="F81" s="130">
        <v>44672</v>
      </c>
      <c r="G81" s="118">
        <v>13605.4</v>
      </c>
      <c r="H81" s="100">
        <v>0</v>
      </c>
      <c r="I81" s="128" t="s">
        <v>9</v>
      </c>
      <c r="J81" s="79"/>
    </row>
    <row r="82" spans="1:10" ht="75" x14ac:dyDescent="0.25">
      <c r="A82" s="127" t="s">
        <v>255</v>
      </c>
      <c r="B82" s="112" t="s">
        <v>576</v>
      </c>
      <c r="C82" s="117" t="s">
        <v>508</v>
      </c>
      <c r="D82" s="99">
        <v>44676</v>
      </c>
      <c r="E82" s="118">
        <v>4369.79</v>
      </c>
      <c r="F82" s="130">
        <v>44676</v>
      </c>
      <c r="G82" s="118">
        <v>4369.79</v>
      </c>
      <c r="H82" s="100">
        <v>0</v>
      </c>
      <c r="I82" s="128" t="s">
        <v>9</v>
      </c>
      <c r="J82" s="79"/>
    </row>
    <row r="83" spans="1:10" ht="71.25" customHeight="1" x14ac:dyDescent="0.25">
      <c r="A83" s="127" t="s">
        <v>255</v>
      </c>
      <c r="B83" s="112" t="s">
        <v>577</v>
      </c>
      <c r="C83" s="117" t="s">
        <v>474</v>
      </c>
      <c r="D83" s="99">
        <v>44676</v>
      </c>
      <c r="E83" s="118">
        <v>204344.83</v>
      </c>
      <c r="F83" s="130">
        <v>44676</v>
      </c>
      <c r="G83" s="118">
        <v>204344.83</v>
      </c>
      <c r="H83" s="100">
        <v>0</v>
      </c>
      <c r="I83" s="128" t="s">
        <v>9</v>
      </c>
      <c r="J83" s="79"/>
    </row>
    <row r="84" spans="1:10" ht="66.75" customHeight="1" x14ac:dyDescent="0.25">
      <c r="A84" s="127" t="s">
        <v>255</v>
      </c>
      <c r="B84" s="112" t="s">
        <v>578</v>
      </c>
      <c r="C84" s="117" t="s">
        <v>475</v>
      </c>
      <c r="D84" s="99">
        <v>44676</v>
      </c>
      <c r="E84" s="118">
        <v>51762.3</v>
      </c>
      <c r="F84" s="130">
        <v>44676</v>
      </c>
      <c r="G84" s="118">
        <v>51762.3</v>
      </c>
      <c r="H84" s="100">
        <v>0</v>
      </c>
      <c r="I84" s="128" t="s">
        <v>9</v>
      </c>
      <c r="J84" s="79"/>
    </row>
    <row r="85" spans="1:10" ht="75" x14ac:dyDescent="0.25">
      <c r="A85" s="127" t="s">
        <v>255</v>
      </c>
      <c r="B85" s="112" t="s">
        <v>579</v>
      </c>
      <c r="C85" s="117" t="s">
        <v>511</v>
      </c>
      <c r="D85" s="99">
        <v>44676</v>
      </c>
      <c r="E85" s="118">
        <v>2414.41</v>
      </c>
      <c r="F85" s="130">
        <v>44676</v>
      </c>
      <c r="G85" s="118">
        <v>2414.41</v>
      </c>
      <c r="H85" s="100">
        <v>0</v>
      </c>
      <c r="I85" s="128" t="s">
        <v>9</v>
      </c>
      <c r="J85" s="79"/>
    </row>
    <row r="86" spans="1:10" ht="60" x14ac:dyDescent="0.25">
      <c r="A86" s="127" t="s">
        <v>247</v>
      </c>
      <c r="B86" s="112" t="s">
        <v>580</v>
      </c>
      <c r="C86" s="117" t="s">
        <v>476</v>
      </c>
      <c r="D86" s="99">
        <v>44654</v>
      </c>
      <c r="E86" s="118">
        <v>4764.9399999999996</v>
      </c>
      <c r="F86" s="130">
        <v>44684</v>
      </c>
      <c r="G86" s="118">
        <v>4764.9399999999996</v>
      </c>
      <c r="H86" s="100">
        <v>0</v>
      </c>
      <c r="I86" s="128" t="s">
        <v>9</v>
      </c>
      <c r="J86" s="79"/>
    </row>
    <row r="87" spans="1:10" ht="75" x14ac:dyDescent="0.25">
      <c r="A87" s="127" t="s">
        <v>247</v>
      </c>
      <c r="B87" s="112" t="s">
        <v>581</v>
      </c>
      <c r="C87" s="117" t="s">
        <v>477</v>
      </c>
      <c r="D87" s="99">
        <v>44654</v>
      </c>
      <c r="E87" s="118">
        <v>3670</v>
      </c>
      <c r="F87" s="130">
        <v>44684</v>
      </c>
      <c r="G87" s="118">
        <v>3670</v>
      </c>
      <c r="H87" s="100">
        <v>0</v>
      </c>
      <c r="I87" s="128" t="s">
        <v>9</v>
      </c>
      <c r="J87" s="79"/>
    </row>
    <row r="88" spans="1:10" ht="60" x14ac:dyDescent="0.25">
      <c r="A88" s="127" t="s">
        <v>410</v>
      </c>
      <c r="B88" s="112" t="s">
        <v>582</v>
      </c>
      <c r="C88" s="117" t="s">
        <v>510</v>
      </c>
      <c r="D88" s="99">
        <v>44663</v>
      </c>
      <c r="E88" s="118">
        <v>33750</v>
      </c>
      <c r="F88" s="130">
        <v>44693</v>
      </c>
      <c r="G88" s="118">
        <v>33750</v>
      </c>
      <c r="H88" s="100">
        <v>0</v>
      </c>
      <c r="I88" s="128" t="s">
        <v>9</v>
      </c>
      <c r="J88" s="79"/>
    </row>
    <row r="89" spans="1:10" ht="60" x14ac:dyDescent="0.25">
      <c r="A89" s="127" t="s">
        <v>410</v>
      </c>
      <c r="B89" s="112" t="s">
        <v>583</v>
      </c>
      <c r="C89" s="117" t="s">
        <v>478</v>
      </c>
      <c r="D89" s="99">
        <v>44664</v>
      </c>
      <c r="E89" s="118">
        <v>90000</v>
      </c>
      <c r="F89" s="130">
        <v>44694</v>
      </c>
      <c r="G89" s="118">
        <v>90000</v>
      </c>
      <c r="H89" s="100">
        <v>0</v>
      </c>
      <c r="I89" s="128" t="s">
        <v>9</v>
      </c>
      <c r="J89" s="79"/>
    </row>
    <row r="90" spans="1:10" ht="60" x14ac:dyDescent="0.25">
      <c r="A90" s="127" t="s">
        <v>234</v>
      </c>
      <c r="B90" s="112" t="s">
        <v>599</v>
      </c>
      <c r="C90" s="117" t="s">
        <v>479</v>
      </c>
      <c r="D90" s="99">
        <v>44652</v>
      </c>
      <c r="E90" s="118">
        <v>35636</v>
      </c>
      <c r="F90" s="130">
        <v>44682</v>
      </c>
      <c r="G90" s="118">
        <v>35636</v>
      </c>
      <c r="H90" s="100">
        <v>0</v>
      </c>
      <c r="I90" s="128" t="s">
        <v>9</v>
      </c>
      <c r="J90" s="79"/>
    </row>
    <row r="91" spans="1:10" ht="60" x14ac:dyDescent="0.25">
      <c r="A91" s="127" t="s">
        <v>386</v>
      </c>
      <c r="B91" s="112" t="s">
        <v>584</v>
      </c>
      <c r="C91" s="117" t="s">
        <v>480</v>
      </c>
      <c r="D91" s="99">
        <v>44641</v>
      </c>
      <c r="E91" s="118">
        <v>36108</v>
      </c>
      <c r="F91" s="130">
        <v>44671</v>
      </c>
      <c r="G91" s="118">
        <v>36108</v>
      </c>
      <c r="H91" s="100">
        <v>0</v>
      </c>
      <c r="I91" s="128" t="s">
        <v>9</v>
      </c>
      <c r="J91" s="79"/>
    </row>
    <row r="92" spans="1:10" ht="75" x14ac:dyDescent="0.25">
      <c r="A92" s="127" t="s">
        <v>411</v>
      </c>
      <c r="B92" s="112" t="s">
        <v>585</v>
      </c>
      <c r="C92" s="117" t="s">
        <v>481</v>
      </c>
      <c r="D92" s="99">
        <v>44615</v>
      </c>
      <c r="E92" s="118">
        <v>365210</v>
      </c>
      <c r="F92" s="130">
        <v>44644</v>
      </c>
      <c r="G92" s="118">
        <v>365210</v>
      </c>
      <c r="H92" s="100">
        <v>0</v>
      </c>
      <c r="I92" s="128" t="s">
        <v>9</v>
      </c>
      <c r="J92" s="79"/>
    </row>
    <row r="93" spans="1:10" ht="45" x14ac:dyDescent="0.25">
      <c r="A93" s="127" t="s">
        <v>379</v>
      </c>
      <c r="B93" s="112" t="s">
        <v>586</v>
      </c>
      <c r="C93" s="117" t="s">
        <v>482</v>
      </c>
      <c r="D93" s="99">
        <v>44657</v>
      </c>
      <c r="E93" s="118">
        <v>32050</v>
      </c>
      <c r="F93" s="130">
        <v>44687</v>
      </c>
      <c r="G93" s="118">
        <v>32050</v>
      </c>
      <c r="H93" s="100">
        <v>0</v>
      </c>
      <c r="I93" s="128" t="s">
        <v>9</v>
      </c>
      <c r="J93" s="79"/>
    </row>
    <row r="94" spans="1:10" ht="60" x14ac:dyDescent="0.25">
      <c r="A94" s="127" t="s">
        <v>412</v>
      </c>
      <c r="B94" s="112" t="s">
        <v>521</v>
      </c>
      <c r="C94" s="117" t="s">
        <v>483</v>
      </c>
      <c r="D94" s="99">
        <v>44663</v>
      </c>
      <c r="E94" s="118">
        <v>18000</v>
      </c>
      <c r="F94" s="130">
        <v>44693</v>
      </c>
      <c r="G94" s="118">
        <v>18000</v>
      </c>
      <c r="H94" s="100">
        <v>0</v>
      </c>
      <c r="I94" s="128" t="s">
        <v>9</v>
      </c>
      <c r="J94" s="79"/>
    </row>
    <row r="95" spans="1:10" ht="45" x14ac:dyDescent="0.25">
      <c r="A95" s="127" t="s">
        <v>413</v>
      </c>
      <c r="B95" s="112" t="s">
        <v>587</v>
      </c>
      <c r="C95" s="117" t="s">
        <v>484</v>
      </c>
      <c r="D95" s="99">
        <v>44648</v>
      </c>
      <c r="E95" s="118">
        <v>51608.26</v>
      </c>
      <c r="F95" s="130">
        <v>44678</v>
      </c>
      <c r="G95" s="118">
        <v>51608.26</v>
      </c>
      <c r="H95" s="100">
        <v>0</v>
      </c>
      <c r="I95" s="128" t="s">
        <v>9</v>
      </c>
      <c r="J95" s="79"/>
    </row>
    <row r="96" spans="1:10" ht="75" x14ac:dyDescent="0.25">
      <c r="A96" s="127" t="s">
        <v>414</v>
      </c>
      <c r="B96" s="112" t="s">
        <v>588</v>
      </c>
      <c r="C96" s="117" t="s">
        <v>485</v>
      </c>
      <c r="D96" s="99">
        <v>44657</v>
      </c>
      <c r="E96" s="118">
        <v>10620</v>
      </c>
      <c r="F96" s="130">
        <v>44657</v>
      </c>
      <c r="G96" s="118">
        <v>10620</v>
      </c>
      <c r="H96" s="100">
        <v>0</v>
      </c>
      <c r="I96" s="128" t="s">
        <v>9</v>
      </c>
      <c r="J96" s="79"/>
    </row>
    <row r="97" spans="1:10" ht="60" x14ac:dyDescent="0.25">
      <c r="A97" s="127" t="s">
        <v>415</v>
      </c>
      <c r="B97" s="112" t="s">
        <v>589</v>
      </c>
      <c r="C97" s="117" t="s">
        <v>486</v>
      </c>
      <c r="D97" s="99">
        <v>44659</v>
      </c>
      <c r="E97" s="118">
        <v>30326</v>
      </c>
      <c r="F97" s="130">
        <v>44689</v>
      </c>
      <c r="G97" s="118">
        <v>30326</v>
      </c>
      <c r="H97" s="100">
        <v>0</v>
      </c>
      <c r="I97" s="128" t="s">
        <v>9</v>
      </c>
      <c r="J97" s="79"/>
    </row>
    <row r="98" spans="1:10" ht="68.25" customHeight="1" x14ac:dyDescent="0.25">
      <c r="A98" s="127" t="s">
        <v>386</v>
      </c>
      <c r="B98" s="112" t="s">
        <v>590</v>
      </c>
      <c r="C98" s="117" t="s">
        <v>487</v>
      </c>
      <c r="D98" s="99">
        <v>44662</v>
      </c>
      <c r="E98" s="118">
        <v>91214</v>
      </c>
      <c r="F98" s="130">
        <v>44692</v>
      </c>
      <c r="G98" s="118">
        <v>91214</v>
      </c>
      <c r="H98" s="100">
        <v>0</v>
      </c>
      <c r="I98" s="128" t="s">
        <v>9</v>
      </c>
      <c r="J98" s="79"/>
    </row>
    <row r="99" spans="1:10" ht="65.25" customHeight="1" x14ac:dyDescent="0.25">
      <c r="A99" s="127" t="s">
        <v>258</v>
      </c>
      <c r="B99" s="112" t="s">
        <v>591</v>
      </c>
      <c r="C99" s="117" t="s">
        <v>488</v>
      </c>
      <c r="D99" s="99">
        <v>44650</v>
      </c>
      <c r="E99" s="118">
        <v>119265.49</v>
      </c>
      <c r="F99" s="130">
        <v>44680</v>
      </c>
      <c r="G99" s="118">
        <v>119265.49</v>
      </c>
      <c r="H99" s="100">
        <v>0</v>
      </c>
      <c r="I99" s="128" t="s">
        <v>9</v>
      </c>
      <c r="J99" s="79"/>
    </row>
    <row r="100" spans="1:10" ht="67.5" customHeight="1" x14ac:dyDescent="0.25">
      <c r="A100" s="127" t="s">
        <v>258</v>
      </c>
      <c r="B100" s="112" t="s">
        <v>592</v>
      </c>
      <c r="C100" s="117" t="s">
        <v>489</v>
      </c>
      <c r="D100" s="99">
        <v>44650</v>
      </c>
      <c r="E100" s="118">
        <v>303647.40000000002</v>
      </c>
      <c r="F100" s="130">
        <v>44680</v>
      </c>
      <c r="G100" s="118">
        <v>303647.40000000002</v>
      </c>
      <c r="H100" s="100">
        <v>0</v>
      </c>
      <c r="I100" s="128" t="s">
        <v>9</v>
      </c>
      <c r="J100" s="79"/>
    </row>
    <row r="101" spans="1:10" ht="60" x14ac:dyDescent="0.25">
      <c r="A101" s="127" t="s">
        <v>416</v>
      </c>
      <c r="B101" s="112" t="s">
        <v>593</v>
      </c>
      <c r="C101" s="117" t="s">
        <v>490</v>
      </c>
      <c r="D101" s="99">
        <v>44652</v>
      </c>
      <c r="E101" s="118">
        <v>75788</v>
      </c>
      <c r="F101" s="130">
        <v>44682</v>
      </c>
      <c r="G101" s="118">
        <v>75788</v>
      </c>
      <c r="H101" s="100">
        <v>0</v>
      </c>
      <c r="I101" s="128" t="s">
        <v>9</v>
      </c>
      <c r="J101" s="79"/>
    </row>
    <row r="102" spans="1:10" ht="60" x14ac:dyDescent="0.25">
      <c r="A102" s="127" t="s">
        <v>417</v>
      </c>
      <c r="B102" s="112" t="s">
        <v>594</v>
      </c>
      <c r="C102" s="117" t="s">
        <v>491</v>
      </c>
      <c r="D102" s="99">
        <v>44655</v>
      </c>
      <c r="E102" s="118">
        <v>3700</v>
      </c>
      <c r="F102" s="130">
        <v>44685</v>
      </c>
      <c r="G102" s="118">
        <v>3700</v>
      </c>
      <c r="H102" s="100">
        <v>0</v>
      </c>
      <c r="I102" s="128" t="s">
        <v>9</v>
      </c>
      <c r="J102" s="79"/>
    </row>
    <row r="103" spans="1:10" ht="60" x14ac:dyDescent="0.25">
      <c r="A103" s="127" t="s">
        <v>417</v>
      </c>
      <c r="B103" s="112" t="s">
        <v>595</v>
      </c>
      <c r="C103" s="117" t="s">
        <v>492</v>
      </c>
      <c r="D103" s="99">
        <v>44655</v>
      </c>
      <c r="E103" s="118">
        <v>7400</v>
      </c>
      <c r="F103" s="130">
        <v>44655</v>
      </c>
      <c r="G103" s="118">
        <v>7400</v>
      </c>
      <c r="H103" s="100">
        <v>0</v>
      </c>
      <c r="I103" s="128" t="s">
        <v>9</v>
      </c>
      <c r="J103" s="79"/>
    </row>
    <row r="104" spans="1:10" ht="45" x14ac:dyDescent="0.25">
      <c r="A104" s="127" t="s">
        <v>390</v>
      </c>
      <c r="B104" s="112" t="s">
        <v>596</v>
      </c>
      <c r="C104" s="117" t="s">
        <v>493</v>
      </c>
      <c r="D104" s="99">
        <v>44648</v>
      </c>
      <c r="E104" s="118">
        <v>60762</v>
      </c>
      <c r="F104" s="130">
        <v>44678</v>
      </c>
      <c r="G104" s="118">
        <v>60762</v>
      </c>
      <c r="H104" s="100">
        <v>0</v>
      </c>
      <c r="I104" s="128" t="s">
        <v>9</v>
      </c>
      <c r="J104" s="79"/>
    </row>
    <row r="105" spans="1:10" ht="75" x14ac:dyDescent="0.25">
      <c r="A105" s="127" t="s">
        <v>418</v>
      </c>
      <c r="B105" s="112" t="s">
        <v>597</v>
      </c>
      <c r="C105" s="117" t="s">
        <v>509</v>
      </c>
      <c r="D105" s="99">
        <v>44645</v>
      </c>
      <c r="E105" s="118">
        <v>16542.5</v>
      </c>
      <c r="F105" s="130">
        <v>44675</v>
      </c>
      <c r="G105" s="118">
        <v>16542.5</v>
      </c>
      <c r="H105" s="100">
        <v>0</v>
      </c>
      <c r="I105" s="128" t="s">
        <v>9</v>
      </c>
      <c r="J105" s="79"/>
    </row>
    <row r="106" spans="1:10" ht="75" x14ac:dyDescent="0.25">
      <c r="A106" s="127" t="s">
        <v>235</v>
      </c>
      <c r="B106" s="112" t="s">
        <v>522</v>
      </c>
      <c r="C106" s="117" t="s">
        <v>494</v>
      </c>
      <c r="D106" s="99">
        <v>44644</v>
      </c>
      <c r="E106" s="118">
        <v>156000</v>
      </c>
      <c r="F106" s="130">
        <v>44674</v>
      </c>
      <c r="G106" s="118">
        <v>156000</v>
      </c>
      <c r="H106" s="100">
        <v>0</v>
      </c>
      <c r="I106" s="128" t="s">
        <v>9</v>
      </c>
      <c r="J106" s="79"/>
    </row>
    <row r="107" spans="1:10" ht="75" x14ac:dyDescent="0.25">
      <c r="A107" s="127" t="s">
        <v>419</v>
      </c>
      <c r="B107" s="112" t="s">
        <v>523</v>
      </c>
      <c r="C107" s="117" t="s">
        <v>495</v>
      </c>
      <c r="D107" s="99">
        <v>44656</v>
      </c>
      <c r="E107" s="118">
        <v>154344</v>
      </c>
      <c r="F107" s="130">
        <v>44656</v>
      </c>
      <c r="G107" s="118">
        <v>154344</v>
      </c>
      <c r="H107" s="100">
        <v>0</v>
      </c>
      <c r="I107" s="128" t="s">
        <v>9</v>
      </c>
      <c r="J107" s="79"/>
    </row>
    <row r="108" spans="1:10" ht="80.25" customHeight="1" x14ac:dyDescent="0.25">
      <c r="A108" s="127" t="s">
        <v>420</v>
      </c>
      <c r="B108" s="112" t="s">
        <v>524</v>
      </c>
      <c r="C108" s="117" t="s">
        <v>496</v>
      </c>
      <c r="D108" s="99">
        <v>44668</v>
      </c>
      <c r="E108" s="118">
        <v>67339.98</v>
      </c>
      <c r="F108" s="130">
        <v>44698</v>
      </c>
      <c r="G108" s="118">
        <v>67339.98</v>
      </c>
      <c r="H108" s="100">
        <v>0</v>
      </c>
      <c r="I108" s="128" t="s">
        <v>9</v>
      </c>
      <c r="J108" s="79"/>
    </row>
    <row r="109" spans="1:10" x14ac:dyDescent="0.25">
      <c r="A109" s="127"/>
      <c r="B109" s="112"/>
      <c r="C109" s="116"/>
      <c r="D109" s="99"/>
      <c r="E109" s="122"/>
      <c r="F109" s="99"/>
      <c r="G109" s="118"/>
      <c r="H109" s="100">
        <v>0</v>
      </c>
      <c r="I109" s="128" t="s">
        <v>9</v>
      </c>
      <c r="J109" s="79"/>
    </row>
    <row r="110" spans="1:10" ht="15.75" thickBot="1" x14ac:dyDescent="0.3">
      <c r="A110" s="101"/>
      <c r="B110" s="102"/>
      <c r="C110" s="119"/>
      <c r="D110" s="107" t="s">
        <v>11</v>
      </c>
      <c r="E110" s="105">
        <f>SUM(E10:E109)</f>
        <v>15005283.189999999</v>
      </c>
      <c r="F110" s="103"/>
      <c r="G110" s="106">
        <f>SUM(G10:G109)</f>
        <v>15005283.189999999</v>
      </c>
      <c r="H110" s="104">
        <f>+E110-G110</f>
        <v>0</v>
      </c>
      <c r="I110" s="108"/>
    </row>
    <row r="111" spans="1:10" x14ac:dyDescent="0.25">
      <c r="E111" s="121"/>
      <c r="F111" s="86"/>
    </row>
    <row r="112" spans="1:10" x14ac:dyDescent="0.25">
      <c r="E112" s="121"/>
      <c r="F112" s="86"/>
    </row>
    <row r="113" spans="1:10" x14ac:dyDescent="0.25">
      <c r="I113" s="113"/>
    </row>
    <row r="114" spans="1:10" x14ac:dyDescent="0.25">
      <c r="A114" s="78"/>
      <c r="B114" s="60"/>
      <c r="C114" s="60"/>
      <c r="F114" s="92"/>
      <c r="G114" s="87"/>
      <c r="H114" s="96"/>
      <c r="I114" s="114"/>
      <c r="J114" s="78"/>
    </row>
    <row r="115" spans="1:10" x14ac:dyDescent="0.25">
      <c r="A115" s="72"/>
      <c r="B115" s="74" t="s">
        <v>368</v>
      </c>
      <c r="F115" s="93"/>
      <c r="G115" s="94" t="s">
        <v>369</v>
      </c>
      <c r="H115" s="98"/>
      <c r="I115" s="115"/>
      <c r="J115" s="72"/>
    </row>
    <row r="116" spans="1:10" x14ac:dyDescent="0.25">
      <c r="A116" s="72"/>
      <c r="B116" s="73" t="s">
        <v>370</v>
      </c>
      <c r="F116" s="93"/>
      <c r="G116" s="89" t="s">
        <v>371</v>
      </c>
      <c r="H116" s="98"/>
      <c r="I116" s="109"/>
      <c r="J116" s="72"/>
    </row>
    <row r="118" spans="1:10" x14ac:dyDescent="0.25">
      <c r="H118" s="126"/>
    </row>
    <row r="124" spans="1:10" x14ac:dyDescent="0.25">
      <c r="D124" s="111"/>
    </row>
    <row r="125" spans="1:10" x14ac:dyDescent="0.25">
      <c r="D125" s="111"/>
    </row>
    <row r="128" spans="1:10" x14ac:dyDescent="0.25">
      <c r="D128" s="120"/>
    </row>
    <row r="129" spans="4:4" x14ac:dyDescent="0.25">
      <c r="D129" s="120"/>
    </row>
    <row r="130" spans="4:4" x14ac:dyDescent="0.25">
      <c r="D130" s="120"/>
    </row>
    <row r="131" spans="4:4" x14ac:dyDescent="0.25">
      <c r="D131" s="120"/>
    </row>
    <row r="132" spans="4:4" x14ac:dyDescent="0.25">
      <c r="D132" s="120"/>
    </row>
    <row r="133" spans="4:4" x14ac:dyDescent="0.25">
      <c r="D133" s="120"/>
    </row>
    <row r="134" spans="4:4" x14ac:dyDescent="0.25">
      <c r="D134" s="120"/>
    </row>
    <row r="135" spans="4:4" x14ac:dyDescent="0.25">
      <c r="D135" s="120"/>
    </row>
    <row r="136" spans="4:4" x14ac:dyDescent="0.25">
      <c r="D136" s="120"/>
    </row>
  </sheetData>
  <protectedRanges>
    <protectedRange sqref="B6:C7" name="Rango2_1_1"/>
  </protectedRanges>
  <mergeCells count="9">
    <mergeCell ref="B6:J6"/>
    <mergeCell ref="A8:A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8"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MARZO 2022</vt:lpstr>
      <vt:lpstr>'JUNIO 2021 (2)'!Área_de_impresión</vt:lpstr>
      <vt:lpstr>'JUNIO 2021 (3)'!Área_de_impresión</vt:lpstr>
      <vt:lpstr>'JUNIO 2021 (4)'!Área_de_impresión</vt:lpstr>
      <vt:lpstr>Hoja1!Títulos_a_imprimir</vt:lpstr>
      <vt:lpstr>'JUNIO 2021 (2)'!Títulos_a_imprimir</vt:lpstr>
      <vt:lpstr>'JUNIO 2021 (3)'!Títulos_a_imprimir</vt:lpstr>
      <vt:lpstr>'JUNIO 2021 (4)'!Títulos_a_imprimir</vt:lpstr>
      <vt:lpstr>'MARZO 2022'!Títulos_a_imprimir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2022-05-10T13:35:27Z</cp:lastPrinted>
  <dcterms:created xsi:type="dcterms:W3CDTF">2021-02-04T18:54:35Z</dcterms:created>
  <dcterms:modified xsi:type="dcterms:W3CDTF">2022-05-10T13:35:53Z</dcterms:modified>
</cp:coreProperties>
</file>