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Junio\"/>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juni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 name="_xlnm.Print_Titles" localSheetId="4">'junio 2022'!$1:$7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2" i="10" l="1"/>
  <c r="G112" i="10" l="1"/>
  <c r="H112" i="10" l="1"/>
  <c r="F87" i="5"/>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<sst xmlns="http://schemas.openxmlformats.org/spreadsheetml/2006/main" count="1790" uniqueCount="626">
  <si>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</si>
  <si>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</si>
  <si>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</si>
  <si>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</si>
  <si>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</si>
  <si>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</si>
  <si>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</si>
  <si>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</si>
  <si>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</si>
  <si>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</si>
  <si>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</si>
  <si>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</si>
  <si>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</si>
  <si>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</si>
  <si>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</si>
  <si>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</si>
  <si>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</si>
  <si>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</si>
  <si>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</si>
  <si>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</si>
  <si>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</si>
  <si>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</si>
  <si>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</si>
  <si>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</si>
  <si>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</si>
  <si>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</si>
  <si>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</si>
  <si>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</si>
  <si>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</si>
  <si>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</si>
  <si>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</si>
  <si>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</si>
  <si>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</si>
  <si>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</si>
  <si>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</si>
  <si>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</si>
  <si>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</si>
  <si>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</si>
  <si>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</si>
  <si>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</si>
  <si>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</si>
  <si>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</si>
  <si>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</si>
  <si>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</si>
  <si>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</si>
  <si>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</si>
  <si>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</si>
  <si>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</si>
  <si>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</si>
  <si>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</si>
  <si>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</si>
  <si>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</si>
  <si>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</si>
  <si>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</si>
  <si>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</si>
  <si>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</si>
  <si>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</si>
  <si>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</si>
  <si>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</si>
  <si>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</si>
  <si>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</si>
  <si>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</si>
  <si>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</si>
  <si>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</si>
  <si>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</si>
  <si>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</si>
  <si>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</si>
  <si>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</si>
  <si>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</si>
  <si>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</si>
  <si>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</si>
  <si>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</si>
  <si>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</si>
  <si>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</si>
  <si>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</si>
  <si>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</si>
  <si>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</si>
  <si>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</si>
  <si>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</si>
  <si>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</si>
  <si>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</si>
  <si>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</si>
  <si>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</si>
  <si>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</si>
  <si>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</si>
  <si>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</si>
  <si>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</si>
  <si>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</si>
  <si>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</si>
  <si>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</si>
  <si>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</si>
  <si>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</si>
  <si>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</si>
  <si>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</si>
  <si>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</si>
  <si>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</si>
  <si>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</si>
  <si>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</si>
  <si>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</si>
  <si>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</si>
  <si>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</si>
  <si>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</si>
  <si>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</si>
  <si>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</si>
  <si>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</si>
  <si>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</si>
  <si>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</si>
  <si>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</si>
  <si>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</si>
  <si>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</si>
  <si>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</si>
  <si>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</si>
  <si>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</si>
  <si>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</si>
  <si>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</si>
  <si>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</si>
  <si>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</si>
  <si>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</si>
  <si>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</si>
  <si>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</si>
  <si>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</si>
  <si>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</si>
  <si>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</si>
  <si>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</si>
  <si>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</si>
  <si>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</si>
  <si>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</si>
  <si>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</si>
  <si>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</si>
  <si>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</si>
  <si>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</si>
  <si>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</si>
  <si>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</si>
  <si>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</si>
  <si>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</si>
  <si>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</si>
  <si>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</si>
  <si>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</si>
  <si>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</si>
  <si>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</si>
  <si>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</si>
  <si>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</si>
  <si>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</si>
  <si>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</si>
  <si>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</si>
  <si>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</si>
  <si>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</si>
  <si>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</si>
  <si>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</si>
  <si>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</si>
  <si>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</si>
  <si>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</si>
  <si>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</si>
  <si>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</si>
  <si>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</si>
  <si>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</si>
  <si>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</si>
  <si>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</si>
  <si>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</si>
  <si>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</si>
  <si>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</si>
  <si>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</si>
  <si>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</si>
  <si>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</si>
  <si>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</si>
  <si>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</si>
  <si>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</si>
  <si>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</si>
  <si>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</si>
  <si>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</si>
  <si>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</si>
  <si>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</si>
  <si>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</si>
  <si>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</si>
  <si>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</si>
  <si>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</si>
  <si>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</si>
  <si>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</si>
  <si>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</si>
  <si>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</si>
  <si>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</si>
  <si>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</si>
  <si>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</si>
  <si>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</si>
  <si>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</si>
  <si>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</si>
  <si>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</si>
  <si>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</si>
  <si>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</si>
  <si>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</si>
  <si>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</si>
  <si>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</si>
  <si>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</si>
  <si>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</si>
  <si>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</si>
  <si>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</si>
  <si>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</si>
  <si>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</si>
  <si>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</si>
  <si>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</si>
  <si>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</si>
  <si>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</si>
  <si>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</si>
  <si>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</si>
  <si>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</si>
  <si>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</si>
  <si>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</si>
  <si>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</si>
  <si>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</si>
  <si>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</si>
  <si>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</si>
  <si>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</si>
  <si>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</si>
  <si>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</si>
  <si>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</si>
  <si>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</si>
  <si>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</si>
  <si>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</si>
  <si>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</si>
  <si>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</si>
  <si>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</si>
  <si>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</si>
  <si>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</si>
  <si>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</si>
  <si>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</si>
  <si>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</si>
  <si>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</si>
  <si>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</si>
  <si>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</si>
  <si>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</si>
  <si>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</si>
  <si>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</si>
  <si>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</si>
  <si>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</si>
  <si>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</si>
  <si>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</si>
  <si>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</si>
  <si>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</si>
  <si>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</si>
  <si>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</si>
  <si>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</si>
  <si>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</si>
  <si>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</si>
  <si>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</si>
  <si>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</si>
  <si>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</si>
  <si>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</si>
  <si>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</si>
  <si>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</si>
  <si>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</si>
  <si>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</si>
  <si>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</si>
  <si>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</si>
  <si>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</si>
  <si>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</si>
  <si>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</si>
  <si>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</si>
  <si>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</si>
  <si>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</si>
  <si>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</si>
  <si>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</si>
  <si>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</si>
  <si>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</si>
  <si>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</si>
  <si>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</si>
  <si>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</si>
  <si>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</si>
  <si>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</si>
  <si>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</si>
  <si>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</si>
  <si>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</si>
  <si>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</si>
  <si>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</si>
  <si>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</si>
  <si>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</si>
  <si>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</si>
  <si>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</si>
  <si>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</si>
  <si>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</si>
  <si>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</si>
  <si>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</si>
  <si>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</si>
  <si>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</si>
  <si>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</si>
  <si>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</si>
  <si>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</si>
  <si>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</si>
  <si>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</si>
  <si>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</si>
  <si>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</si>
  <si>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</si>
  <si>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</si>
  <si>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</si>
  <si>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</si>
  <si>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</si>
  <si>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</si>
  <si>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</si>
  <si>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</si>
  <si>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</si>
  <si>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</si>
  <si>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</si>
  <si>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</si>
  <si>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</si>
  <si>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</si>
  <si>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</si>
  <si>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</si>
  <si>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</si>
  <si>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</si>
  <si>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</si>
  <si>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</si>
  <si>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</si>
  <si>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</si>
  <si>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</si>
  <si>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</si>
  <si>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</si>
  <si>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</si>
  <si>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</si>
  <si>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</si>
  <si>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</si>
  <si>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</si>
  <si>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</si>
  <si>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</si>
  <si>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</si>
  <si>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</si>
  <si>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</si>
  <si>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</si>
  <si>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</si>
  <si>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</si>
  <si>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</si>
  <si>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</si>
  <si>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</si>
  <si>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</si>
  <si>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</si>
  <si>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</si>
  <si>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</si>
  <si>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</si>
  <si>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</si>
  <si>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</si>
  <si>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</si>
  <si>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</si>
  <si>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</si>
  <si>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</si>
  <si>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</si>
  <si>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</si>
  <si>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</si>
  <si>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</si>
  <si>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</si>
  <si>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</si>
  <si>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</si>
  <si>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</si>
  <si>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</si>
  <si>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</si>
  <si>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</si>
  <si>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</si>
  <si>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</si>
  <si>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</si>
  <si>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</si>
  <si>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</si>
  <si>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</si>
  <si>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</si>
  <si>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</si>
  <si>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</si>
  <si>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</si>
  <si>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</si>
  <si>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</si>
  <si>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</si>
  <si>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</si>
  <si>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</si>
  <si>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</si>
  <si>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</si>
  <si>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</si>
  <si>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</si>
  <si>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ROMAN PAREDES INDUSTRIAL SRL</t>
  </si>
  <si>
    <t>TERRAFINA SRL</t>
  </si>
  <si>
    <t>ENELIA SANTOS DE LOS SANTOS</t>
  </si>
  <si>
    <t>SORAYA DEL CORAZON DE JESUS PERALTA BIDÓ</t>
  </si>
  <si>
    <t>AYUNTAMIENTO DEL DISTRITO NACIONAL</t>
  </si>
  <si>
    <t>COMPAÑIA DOMINICANA DE TELEFONOS, S.A</t>
  </si>
  <si>
    <t>LOLA 5 MULTISERVICES SRL</t>
  </si>
  <si>
    <t>ASOCIACIÓN SERVICIOS CULTURALES DOMINICANOS, INC</t>
  </si>
  <si>
    <t>FLORISTERIA ZUNIFLOR, SRL.</t>
  </si>
  <si>
    <t>SHELBY DEVELOPERS S.R.L</t>
  </si>
  <si>
    <t>UNIGRAFICA, SRL</t>
  </si>
  <si>
    <t>LA TRUFA, SRL.</t>
  </si>
  <si>
    <t>EDITORA DEL CARIBE, C. POR A.</t>
  </si>
  <si>
    <t>UNIVERSIDAD NAC. PEDRO HENRIQUEZ UREÑA</t>
  </si>
  <si>
    <t>JOSE FRANCISCO MATOS MATOS</t>
  </si>
  <si>
    <t>METAL GRAF, SRL</t>
  </si>
  <si>
    <t>RQD HIGIENICOS SRL</t>
  </si>
  <si>
    <t>GRUPO DIARIO LIBRE, S A</t>
  </si>
  <si>
    <t>LIS REPRESENTACIONES SRL</t>
  </si>
  <si>
    <t>PURA 97 1 FM SRL</t>
  </si>
  <si>
    <t>MICHANGEL SRL</t>
  </si>
  <si>
    <t>PRODUCCIONES Y MEDIOS ATLANTIS MT, SRL</t>
  </si>
  <si>
    <t>ANGIE PORCELLA CATERING, S.R.L</t>
  </si>
  <si>
    <t>SANTO DOMINGO MOTORS COMPANY, S.A</t>
  </si>
  <si>
    <t>NAP DEL CARIBE, INC</t>
  </si>
  <si>
    <t>PROTOR, SRL</t>
  </si>
  <si>
    <t>PEDRO RICARDO SANTANA ORTIZ</t>
  </si>
  <si>
    <t>DUBAMED SRL</t>
  </si>
  <si>
    <t>RAMIREZ &amp; MOJICA ENVOY PACK COURIER EXPRESS ,SRL.</t>
  </si>
  <si>
    <t>IMELKA LUISA GARCIA HERRERA</t>
  </si>
  <si>
    <t>DAF TRADING, SRL</t>
  </si>
  <si>
    <t>EL PALMAR BUSINESS GROUP , CORP</t>
  </si>
  <si>
    <t>LIMPIEZAS NACIONALES LIMNAC SRL</t>
  </si>
  <si>
    <t>VISUAL SIGN GRAFICH BW, SRL</t>
  </si>
  <si>
    <t>POLLOS SANDIE RESTAURANT, SRL</t>
  </si>
  <si>
    <t>GUSTAVO ANTONIO SANTANA VILORIO</t>
  </si>
  <si>
    <t>SIMPATIA EVENT TECHNOLOGIES SRL</t>
  </si>
  <si>
    <t>LUIS FELIPE ROSA HERNANDEZ</t>
  </si>
  <si>
    <t>INSTITUTO DE AUDITORES INTERNOS DE LA REPUBLICA DOMINICANA</t>
  </si>
  <si>
    <t>B1500000058</t>
  </si>
  <si>
    <t>B1500040233</t>
  </si>
  <si>
    <t>B1500000334</t>
  </si>
  <si>
    <t>B1500000176</t>
  </si>
  <si>
    <t>B1500000199</t>
  </si>
  <si>
    <t>B1500003924</t>
  </si>
  <si>
    <t>B1500000237</t>
  </si>
  <si>
    <t>B1500001158</t>
  </si>
  <si>
    <t>B1500001159</t>
  </si>
  <si>
    <t>B1500001167</t>
  </si>
  <si>
    <t>B1500000013</t>
  </si>
  <si>
    <t>B1500000138</t>
  </si>
  <si>
    <t>B1500000219</t>
  </si>
  <si>
    <t>B1500000298</t>
  </si>
  <si>
    <t xml:space="preserve">B1500001840 </t>
  </si>
  <si>
    <t>B1500000056</t>
  </si>
  <si>
    <t>B1500000224</t>
  </si>
  <si>
    <t>B1500000009</t>
  </si>
  <si>
    <t>B1500000145</t>
  </si>
  <si>
    <t xml:space="preserve">B1500000146 </t>
  </si>
  <si>
    <t>B1500000148</t>
  </si>
  <si>
    <t>B1500000597</t>
  </si>
  <si>
    <t>B1500002164</t>
  </si>
  <si>
    <t>B1500021122</t>
  </si>
  <si>
    <t>B1500000596</t>
  </si>
  <si>
    <t>B1500001093</t>
  </si>
  <si>
    <t>B1500000050</t>
  </si>
  <si>
    <t>B1500000066</t>
  </si>
  <si>
    <t>B1500000157</t>
  </si>
  <si>
    <t>B1500000007</t>
  </si>
  <si>
    <t>B1500002482</t>
  </si>
  <si>
    <t>B1500001004</t>
  </si>
  <si>
    <t>B1500000201</t>
  </si>
  <si>
    <t xml:space="preserve"> B1500000010</t>
  </si>
  <si>
    <t>B1500209565</t>
  </si>
  <si>
    <t xml:space="preserve"> B1500208105</t>
  </si>
  <si>
    <t>B1500207660</t>
  </si>
  <si>
    <t>B1500207367</t>
  </si>
  <si>
    <t>B1500206987</t>
  </si>
  <si>
    <t>B1500001043</t>
  </si>
  <si>
    <t>B1500001501</t>
  </si>
  <si>
    <t>B1500000102</t>
  </si>
  <si>
    <t>B1500000223</t>
  </si>
  <si>
    <t>B1500034024</t>
  </si>
  <si>
    <t>B1500034319</t>
  </si>
  <si>
    <t>B1500002149</t>
  </si>
  <si>
    <t>B1500003116</t>
  </si>
  <si>
    <t>B1500169758</t>
  </si>
  <si>
    <t>B1500169757</t>
  </si>
  <si>
    <t>B1500000165</t>
  </si>
  <si>
    <t>B1500035231</t>
  </si>
  <si>
    <t>B1500035233</t>
  </si>
  <si>
    <t>B1500000008</t>
  </si>
  <si>
    <t xml:space="preserve"> B1500002132</t>
  </si>
  <si>
    <t>B1500000198</t>
  </si>
  <si>
    <t>B1500169756</t>
  </si>
  <si>
    <t>B1500294948/ 296614/ 294950/ 294951/ 294931/ 294949/ 294936/ 294962</t>
  </si>
  <si>
    <t>B1500000411</t>
  </si>
  <si>
    <t>B1500009441</t>
  </si>
  <si>
    <t>B1500040253</t>
  </si>
  <si>
    <t>B1500002144</t>
  </si>
  <si>
    <t>B1500169760</t>
  </si>
  <si>
    <t>B1500000117</t>
  </si>
  <si>
    <t>B1500000112</t>
  </si>
  <si>
    <t>B1500000043</t>
  </si>
  <si>
    <t>B1500000337</t>
  </si>
  <si>
    <t>B1500001160</t>
  </si>
  <si>
    <t>INVERSIONES GLOBAMA, SRL</t>
  </si>
  <si>
    <t>JSPENCER PROMOCIONES CONSTRUCCIONES Y MAS S.R.L</t>
  </si>
  <si>
    <t>JUAN MÉNDEZ SRL</t>
  </si>
  <si>
    <t>MOTO FRANCIS, SRL</t>
  </si>
  <si>
    <t>SERVIS FRENOS DIAZ &amp; ASOCIADOS, SRL</t>
  </si>
  <si>
    <t>KENNE CHARLES JUSTINIANO DE LA CRUZ</t>
  </si>
  <si>
    <t>B15000000198</t>
  </si>
  <si>
    <t>B1500000109</t>
  </si>
  <si>
    <t>B1500000052</t>
  </si>
  <si>
    <t>B1500002508</t>
  </si>
  <si>
    <t>B1500001330</t>
  </si>
  <si>
    <t xml:space="preserve"> B1500000061</t>
  </si>
  <si>
    <t>B1500001275</t>
  </si>
  <si>
    <t>B1500000026</t>
  </si>
  <si>
    <t>CORRESPONDIENTE AL PAGO REALIZADO POR CONCEPTO DE: CONTRATACION DE MEDIA PAGINA A COLOR EN EL PERIODICO IMPRESO DEL CARIBE, POR MOTIVO DEL DIA MUNDIAL DE LAS TELECOMUNICACIONES EN SU EDICION DEL 17 DE MAYO DEL 2022,</t>
  </si>
  <si>
    <t>CORRESPONDIENTE AL PAGO REALIZADO POR CONCEPTO DE: LOS SERVICIOS PRESTADOS EN SU CALIDAD DE ABOGADA Y NOTARIO PUBLICO CONSISTENTE EN LEGALIZACIONES NOTARIALES SOBRE CONTRATOS Y ACTOS ENTRE EL INDOTEL</t>
  </si>
  <si>
    <t>CORRESPONDIENTE AL PAGO REALIZADO POR CONCEPTO DE: COLOCACION DE OCHO (8) CUÑAS DIARIAS, EN LA PROGRAMACION DE LA EMISORA PURA 97.1 FM DE LUNES A VIERNES, CORRESPONDIENTE AL MES DE ABRIL, 2022 3/4.</t>
  </si>
  <si>
    <t>CORRESPONDIENTE AL PAGO REALIZADO POR CONCEPTO DE: CAMBIO DE RODAMIENTO, BANDAS, DISCO Y COJINETES DE FRENO DELANTEROS, ROTACION, ENTRE OTROS. DEL VEHICULO NISSAN URVAN, PLACA I-080831, COLOR BLANCO, AÑO 2018,</t>
  </si>
  <si>
    <t>CORRESPONDIENTE AL PAGO REALIZADO POR CONCEPTO DE: COMPRA DE TARJETAS Y EQUIPOS AUDIVISUALES, SEGUN NO.ORDEN 2022-00166.</t>
  </si>
  <si>
    <t>CORRESPONDIENTE AL PAGO REALIZADO POR CONCEPTO DE: COLOCACION DE OCHO (8) CUÑAS DIARIAS, EN LA PROGRAMACION DE LA EMISORA PURA 97.1 FM DE LUNES A VIERNES, CORRESPONDIENTE AL MES DE MAYO, 2022 4/4</t>
  </si>
  <si>
    <t>CORRESPONDIENTE AL PAGO REALIZADO POR CONCEPTO DE: FACTURAS NO. 31469773, NCF  (CODIGO DEL SISTEMA 40200) SERVICIO DE RECOGIDA DE BASURA,PARQUEO CALLE EL RETIRO, CORRESPONDIENTE AL MES DE JUNIO 2022.</t>
  </si>
  <si>
    <t>CORRESPONDIENTE AL PAGO REALIZADO POR CONCEPTO DE: SERVICIO DE REFRIGERIO PARA 900 PERSONAS, ACTIVIDAD CANASTA DIGITAL SOCIAL, SEGUN NO.ORDEN 2022-00154.</t>
  </si>
  <si>
    <t>CORRESPONDIENTE AL PAGO REALIZADO POR CONCEPTO DE: FACTURA #163, NCF:, CUENTA NO. 709225876, POR SERVICIOS CENTRAL TELEFONICA, AV. ABRAHAM LINCOLN NO 962, CORRESPONDIENTE AL MES DE MAYO 2022.</t>
  </si>
  <si>
    <t>CORRESPONDIENTE AL PAGO REALIZADO POR CONCEPTO DE: FACT NO.160 NCF , CTA.# 707454799, SERVICIOS DE TARJETAS DE INTERNET DATA MOVIL, CORRESPONDIENTE AL MES DE MAYO-2022.</t>
  </si>
  <si>
    <t>CORRESPONDIENTE AL PAGO REALIZADO POR CONCEPTO DE: MENOS NOTA DE CREDITO B0400197937 CORRESP. A LA POLIZA NO. 2-2-102-0013723, SEGURO COLECTIVO DE VIDA PARA EMPLEADOS, COMPRENDIDO EN EL PERIODO 01/06/2022 HASTA EL 30/06/2022.</t>
  </si>
  <si>
    <t>CORRESPONDIENTE AL PAGO REALIZADO POR CONCEPTO DE: MENOS NOTA DE CREDITO B0400197940, CORRESP. A LA POLIZA NO. 2-2-109-0013729, ASISTENCIA FUNERARIA COLECTIVO PARA EMPLEADOS, COMPRENDIDO EN EL PERIODO 01/06/2022 HASTA EL 30/06/2022.</t>
  </si>
  <si>
    <t>CORRESPONDIENTE AL PAGO REALIZADO POR CONCEPTO DE: CONTRATACION DE SERVICIO PARA LA ACTIVIDAD DE CANASTA DIGITAL, EN SAN PEDRO DE MACORIS, SEGUN NO.ORDEN 2022-00151.</t>
  </si>
  <si>
    <t>CORRESPONDIENTE AL PAGO REALIZADO POR CONCEPTO DE: FACTURA NO.181181630 NCF, SERVICIO DE VOZ Y DATOS EQUIPOS DRIVE TEST (DIRECCION DE FISCALIZACION). CUENTA NO.98702655-001 CORRESPONDIENTE AL MES MAYO-2022.</t>
  </si>
  <si>
    <t>CORRESPONDIENTE AL PAGO REALIZADO POR CONCEPTO DE: LA PARTICIPACION DE LOS COLABORADORES DELLANIRA SOTO TEJEDA, MIGUEL OGANDO, JESENIA MEJIA, MAIKEL VITTINI, PABLO GUZMAN Y LEIDY REYES SOSA</t>
  </si>
  <si>
    <t>CORRESPONDIENTE AL PAGO REALIZADO POR CONCEPTO DE: FACTURA NO. 181177021, NCF , SERVICIO ACCESO A INTERNET 30MB PARA EL CENTRO ITLA - CIUDAD DE MONTE PLATA CUENTA NO.78524760-001 CORRESPONDIENTE AL MES DE MAYO-2022.</t>
  </si>
  <si>
    <t>CORRESPONDIENTE AL PAGO REALIZADO POR CONCEPTO DE:MANTENIMIENTO DE LA MOTOCICLETA YAMAHA, PLACA K-0722724, COLOR AZUL AÑO 2015, CHASIS LBPKE099XF0070775, DE LA INSTITUCION, SEGUN NO.ORDEN 2022-00229.</t>
  </si>
  <si>
    <t xml:space="preserve">                      RELACIÓN DE PAGOS A PROVEEDORES AL 30 DE JUNIO 2022</t>
  </si>
  <si>
    <t>CON ASELA EIRL</t>
  </si>
  <si>
    <t>AGUA PLANETA AZUL , S.A</t>
  </si>
  <si>
    <t>MERCHY PEREZ LUCIANO</t>
  </si>
  <si>
    <t>DELTA COMERCIAL, S.A</t>
  </si>
  <si>
    <t>PROVESOL PROVEEDORES DE SOLUCIONES SRL</t>
  </si>
  <si>
    <t>INVERSIONES ARCURI S.R.L</t>
  </si>
  <si>
    <t>PREMIUM VALET SERVICE, SRL</t>
  </si>
  <si>
    <t>CYBERRAM, SRL</t>
  </si>
  <si>
    <t>DELTA COMERCIAL, S.A.</t>
  </si>
  <si>
    <t>GRUPO INTERGOLD SRL</t>
  </si>
  <si>
    <t>FIDEICOMISO PARA LA EXPANSION EL MANT Y LA OPERACION DE LA RED DE PARQ</t>
  </si>
  <si>
    <t>FL BETANCES &amp; ASOCIADOS , SRL</t>
  </si>
  <si>
    <t xml:space="preserve"> B1500000813</t>
  </si>
  <si>
    <t>B1500001003</t>
  </si>
  <si>
    <t xml:space="preserve"> B1500021663</t>
  </si>
  <si>
    <t>B1500285152</t>
  </si>
  <si>
    <t>B1500285240</t>
  </si>
  <si>
    <t>B1500285313</t>
  </si>
  <si>
    <t>B1500000070</t>
  </si>
  <si>
    <t>B1500014480</t>
  </si>
  <si>
    <t xml:space="preserve">B1500000061 </t>
  </si>
  <si>
    <t>B1500000403</t>
  </si>
  <si>
    <t xml:space="preserve">B1500143262,   B1500142722,  B1500143543,  B1500136503,  B1500142732, B1500136498,  B1500142433, B1500137270,  B1500144281,  B1500141361 </t>
  </si>
  <si>
    <t>15/02/2022  22/02/2022  23/06/2022  28/01/2022  25/01/2022  17/01/2022  14/01/2022  4/01/2022  20/01/2022  15/03/0222</t>
  </si>
  <si>
    <t>B1500014849</t>
  </si>
  <si>
    <t>18/06/20222</t>
  </si>
  <si>
    <t>20/07/20222</t>
  </si>
  <si>
    <t>16/3/2022   21/03/2022  23/07/2022  27/02/2022  24/02/2022  16/02/20222  13/02/2022  3/02/2022  19/02/2022 14/04/2022</t>
  </si>
  <si>
    <t>3/07/20222</t>
  </si>
  <si>
    <t>202/05/2022</t>
  </si>
  <si>
    <t>CORRESPONDIENTE AL PAGO REALIZADO POR CONCEPTO DE: COMPRA DE MAQUINAS SUMADORAS QUE SERAN UTILIZADAS EN VARIAS DIRECCIONES Y DEPARTAMENTO DE LA INSTITUCION, SEGUN NO.ORDEN 2022-00246.</t>
  </si>
  <si>
    <t>CORRESPONDIENTE AL PAGO REALIZADO POR CONCEPTO DE:  PUBLICIDAD MEDIANTE LA COLOCACION DE 5 CUÑAS, DENTRO DE LA PROGRAMACIÓN DE LA EMISORA DE JUANTHRADIO.COM DIFUNDIDO A TRAVES DE LA WEB, (1/4)</t>
  </si>
  <si>
    <t>CORRESPONDIENTE AL PAGO REALIZADO POR CONCEPTO DE: SERVICIO DE REFRIGERIO PRE EMPACADO PARA 50 PERSONAS, FUE IMPARTIDO EN EL HUB DEL CENTRO INDOTEL, ZONA COLONIAL, EN FECHA 20 MAYO DE 2022, SEGÚN NO.ORDEN 2022-00211</t>
  </si>
  <si>
    <t>CORRESPONDIENTE AL PAGO REALIZADO POR CONCEPTO DE: PUBLICIDAD MEDIANTE LA COLOCACIÓN DE 5 CUÑAS, DENTRO DE LA PROGRAMACIÓN DE LA EMISORA DE JUANTHRADIO.COM DIFUNDIDO A TRAVES DE LA WEB, (2/4)</t>
  </si>
  <si>
    <t>CORRESPONDIENTE AL PAGO REALIZADO POR CONCEPTO DE: COMPRA E IMPRESION DE 150 INVITACIONES, ACTIVIDAD DIA MUNDIAL DE LAS TELECOMUNICACIONES, EL MARTES 17 DE MAYO DEL 2022 SEGÚN NO. DE ORDEN, 2022-00207</t>
  </si>
  <si>
    <t>CORRESPONDIENTE AL PAGO REALIZADO POR CONCEPTO DE: FACT. NO. CC202205252406074139 CTA #2979364,  CORRESPONDIENTE A LA CENTRAL TELEFONICA DEL INDOTEL PERIODO DEL 20/04/2022 AL 19/05/2022</t>
  </si>
  <si>
    <t>CORRESPONDIENTE AL PAGO REALIZADO POR CONCEPTO DE:  ADQUISICIÓN LICENCIA DE SEGURIDAD DE PROTOCOLO DMARC, CON CAPACIDAD DE ENVIO DE 50 MIL CORREOS AL MES, POR UN PERIODO DE 1 AÑO. SEGÚN NO.ORDEN 2022-00130.</t>
  </si>
  <si>
    <t>CORRESPONDIENTE AL PAGO REALIZADO POR CONCEPTO DE: COMPRA DE LOS UTENSILIOS DE COCINA SOLICITADOS POR SERVICIOS GENERALES DE LA INSTITUCION. SEGÚN NO. DE ORDEN,2021-00481</t>
  </si>
  <si>
    <t>CORRESPONDIENTE AL PAGO REALIZADO POR CONCEPTO DE: LA PARTCIPACIÓN DE LA COLABORADORA DENIS YOKASTA PEÑA MERCEDES EN LA MAESTRIA EN DERECHO ADMINISTRATIVO Y GESTIÓN PUBLICA SEGÚN MEMORANDUM</t>
  </si>
  <si>
    <t>CORRESPONDIENTE AL PAGO REALIZADO POR CONCEPTO DE: LA PARTCIPACIÚN DE LA COLABORADOR YAMIL FORTUNA GARCIA EN LA MAESTRÍA EN DERECHO ADMINISTRATIVO Y GESTION PUBLICA SEGÚN MEMORANDUM</t>
  </si>
  <si>
    <t>CORRESPONDIENTE AL PAGO REALIZADO POR CONCEPTO DE: LA PARTCIPACION DE LA COLABORADORA MELISSA GUZMAN DE FERRO EN LA MAESTRIA EN DERECHO ADMINISTRATIVO Y GESTIÓN PÚBLICA SEGÚN MEMORANDUM</t>
  </si>
  <si>
    <t>CORRESPONDIENTE AL PAGO REALIZADO POR CONCEPTO DE: LA PARTCIPACIÓN DE LA COLABORADORA MARIENI HEREDIA PANIAGUA</t>
  </si>
  <si>
    <t>CORRESPONDIENTE AL PAGO REALIZADO POR CONCEPTO DE: LOS SERVICIOS PRESTADOS EN SU CALIDAD DE ABOGADO Y NOTARIO PÚBLICO, CONSISTENTE EN LEGALIZACIONES NOTARIALES SOBRE CONTRATOS Y ACTOS ENTRE EL INDOTEL</t>
  </si>
  <si>
    <t>CORRESPONDIENTE AL PAGO REALIZADO POR CONCEPTO DE:COMPRA E INSTALACION DE LETRERO EN BRONCE, TAMAÑO 6 PULGADAS. DEL CENTRO INDOTEL. SEGÚN NO. DE ORDEN,2022-00197</t>
  </si>
  <si>
    <t>CORRESPONDIENTE AL PAGO REALIZADO POR CONCEPTO DE:  COMPRA DE DIFERENTES MATERIALES ELÉCTRICOS, LOS CUALES FUERON UTILIZADOS PARA REALIZAR TRABAJOS DE MANTENIMIENTO EN EL AREA DE LA AZOTEA DEL CENTRO INDOTEL</t>
  </si>
  <si>
    <t>CORRESPONDIENTE AL PAGO REALIZADO POR CONCEPTO DE: COMPRA DE LOS INSUMOS DE PAPEL HIGIENICO CORRESPONDIENTE AL PERIODO TRIMESTRAL ABRIL-JUNIO 2022 DE LA INSTITUCIÓN, SEGÚN ORDEN 2022-00196.</t>
  </si>
  <si>
    <t>CORRESPONDIENTE AL PAGO REALIZADO POR CONCEPTO DE: CONTRATACIÓN DE MEDIA PAGINA A COLOR EN EL PERIODICO IMPRESO DEL DIARIO LIBRE, POR MOTIVO DEL DIA MUNDIAL DE LAS TELECOMUNICACIONES EN SU EDICION DEL 17 DE MAYO DEL</t>
  </si>
  <si>
    <t>CORRESPONDIENTE AL PAGO REALIZADO POR CONCEPTO DE: CONTRATACION DE SERVICIOS DE UNA AULA VIRTUAL PARA SER INSTALADA EN EL AREA DEL MUNDO DE BABEL DEL CENTRO INDOTEL, PARA PROYECTAR PELICULAS EN EL EVENTO DE LA FERIA DEL LIBRO.</t>
  </si>
  <si>
    <t>CORRESPONDIENTE AL PAGO REALIZADO POR CONCEPTO DE: COMPRA DE MATERIALES, PARA LA INSTALACION DE INVERSORES EN LAS CASETAS DEL MONITOREO A NIVEL NACIONAL,SEGÚN NO.ORDEN 2022-00199.</t>
  </si>
  <si>
    <t>CORRESPONDIENTE AL PAGO REALIZADO POR CONCEPTO DE: COLOCACIÓN DE PUBLICIDAD TELEVISIVA PARA EL PROGRAMA Y PUNTO POR EL CANAL 42 , CORRESPONDIENTE AL MES DE ABRIL 2022, SEGUN NO DE CONTRATO BS-0003721-2022.3/4</t>
  </si>
  <si>
    <t>CORRESPONDIENTE AL PAGO REALIZADO POR CONCEPTO DE: COLOCACIÓN DE PUBLICIDAD TELEVISIVA EN PROGRAMA CONSENSUANDO, POR CANAL 19, CINEVISIÓN, CORRESPONDIENTE AL MES MARZO 2022, 4 CUÑAS, (1/4) SEGUN CONTRATO BS-0005986-2022.</t>
  </si>
  <si>
    <t>CORRESPONDIENTE AL PAGO REALIZADO POR CONCEPTO DE: COLOCACION DE PUBLICIDAD TELEVISIVA EN PROGRAMA CONSENSUANDO, POR CANAL 19, CINEVISIÓN, CORRESPONDIENTE AL MES DE ABRIL 2022, 4 CUÑAS, (2/4) SEGÚN CONTRATO BS-0005986-2022</t>
  </si>
  <si>
    <t>CORRESPONDIENTE AL PAGO REALIZADO POR CONCEPTO DE: COLOCACION DE PUBLICIDAD TELEVISIVA EN PROGRAMA CONSENSUANDO, POR CANAL 19, CINEVISIÓN, CORRESPONDIENTE AL MES DE MAYO 2022, 4 CUÑAS, (3/4) SEGÚN CONTRATO BS-0005986-2022.</t>
  </si>
  <si>
    <t>CORRESPONDIENTE AL PAGO REALIZADO POR CONCEPTO DE: SERVICIO DE CATERING, PARA EL ACTO RECONOCIMIENTO QUE SERA REALIZADO CON MOTIVO DEL DIA INTERNACIONAL DE LOS TRABAJADORES, SEGÚN NO.ORDEN 2022-00204.</t>
  </si>
  <si>
    <t>CORRESPONDIENTE AL PAGO REALIZADO POR CONCEPTO DE: ARREGLO DE FLORES PARA MISA DEL DIA MUNDIAL DE LAS TELECOMUNICACIONES QUE FUE EL 17 DE MAYO DE 2022, SEGÚN NO.ORDEN 2022-00184.</t>
  </si>
  <si>
    <t>CORRESPONDIENTE AL PAGO REALIZADO POR CONCEPTO DE: COLOCACION DE PUBLICIDAD TELEVISIVA PARA EL PROGRAMA Y PUNTO POR EL CANAL 42 , CORRESPONDIENTE AL MES DE MAYO 2022, SEGÚN NO DE CONTRATO BS-0003721-2022.4/4.</t>
  </si>
  <si>
    <t>CORRESPONDIENTE AL PAGO REALIZADO POR CONCEPTO DE:SUSTITUCION DEL CK 66467, ERVICIO DE CATERING PARA 30 PERSONAS, EL CUAL FUE OFRECIDO EN EL TALLER DE RETENCION I.S.R LOS DIAS 28 DE ABRIL Y 4 DE MAYO 2022, EN EL INDOTEL.</t>
  </si>
  <si>
    <t>CORRESPONDIENTE AL PAGO REALIZADO POR CONCEPTO DE: SERVICIOS INFRASTRUCTURE AS A SERVIVE-IAAS, PARA EL LICENCIAMIENTO DE LA PLATAFORMA DE MICROSOFT AZURE, SEGÚN CONTRATO BS-0000036-2022, CORRESPONDIENTE AL MES DE JUNIO.</t>
  </si>
  <si>
    <t>CORRESPONDIENTE AL PAGO REALIZADO POR CONCEPTO DE: ALQUILER DE INMUEBLE UBICADO EN LA CALLE EL RETIRO NO. 23, ENSANCHE PARAISO, SANTO DOMINGO, PARA SER USADO COMO PARQUEO PARA FUNCIONARIOS Y EMPLEADOS E INSTALACION.</t>
  </si>
  <si>
    <t>CORRESPONDIENTE AL PAGO REALIZADO POR CONCEPTO DE: ALQUILER DE 50 ESPACIOS DE PARQUEO EN EL TEMPLO EL CALVARIO, UBICADO EN LA AVENIDA ABRAHAM LINCOLN NO. 964, ENSANCHE PIANTINNI, DE LA CIUDAD DE SANTO DOMINGO.</t>
  </si>
  <si>
    <t>CORRESPONDIENTE AL PAGO REALIZADO POR CONCEPTO DE: SERVICIOS DE ELABORACION DE ACERA PERIMETRAL 41.00 M2 Y EL SUMINISTRO E INSTALACION DE 1 PUERTA EN TOLA, PARA SER INSTALADA EN LA PARTE TRASERA EN CMCI TETELO VARGAS.</t>
  </si>
  <si>
    <t>CORRESPONDIENTE AL PAGO REALIZADO POR CONCEPTO DE: COLOCACION DE PUBLICIDAD INSTITUCIONAL, EN EL PROGRAMA RICARDO EN LOS DEPORTES, CORRESPONDIENTE AL MES DE MARZO DEL 2022, 2/4. SEGÚN NO. DE CONTRATO BS-0003474-2022.</t>
  </si>
  <si>
    <t>CORRESPONDIENTE AL PAGO REALIZADO POR CONCEPTO DE: SERVICIOS DE MANTENIMIENTOS DE ASCENSOR PRINCIPAL Y ASCENSOR DE CARGA UBICADOS EN EL CENTRO DE INDOTEL, CORRESPONDIENTE AL MES DE MAYO 2022.</t>
  </si>
  <si>
    <t>CORRESPONDIENTE AL PAGO REALIZADO POR CONCEPTO DE: COMPRA DE DE INSUMOS PARA EL DISPENSARIO MEDICO DE LA INSTITUCION, SEGÚN NO.ORDEN 2022-00228.</t>
  </si>
  <si>
    <t>CORRESPONDIENTE AL PAGO REALIZADO POR CONCEPTO DE:  IMPLEMENTACIÓN Y EQUIPAMIENTO DE LOS LABORATORIOS DR REDES Y MULTIMEDIA DEL CENTRO TETELO VARGAS EXTENSION ITLA, PROVINCIA SAN PEDRO DE MACORIS LOTE 1.</t>
  </si>
  <si>
    <t>CORRESPONDIENTE AL PAGO REALIZADO POR CONCEPTO DE:  COLOCACIÓN DE PUBLICIDAD INSTITUCIONAL EN EL PROGRAMA HABLANDO SIN RODEOS, POR XTREMO CHANNEL, A TRAVES DE ASTER, TRICOM, CLARO TV Y WIND TELECOM.</t>
  </si>
  <si>
    <t>CORRESPONDIENTE AL PAGO REALIZADO POR CONCEPTO DE: COLOCACION DE PUBLICIDAD INSTITUCIONAL EN EL PROGRAMA HABLANDO SIN RODEOS, POR XTREMO CHANNEL, A TRAVES DE ASTER, TRICOM, CLARO TV Y WIND TELECOM.</t>
  </si>
  <si>
    <t>CORRESPONDIENTE AL PAGO REALIZADO POR CONCEPTO DE: FACT. REF. DE PAGO 4260014012-84, CONSUMO DE ENERGÍA ELÉCTRICA, DEL 18/04/2022 AL 19/05/2022, PERTENECIENTE AL CENTRO INDOTEL TETELO VARGAS EXT. ITLA, SAN PEDRO DE MACORIS. ( NIC:4260014 ).</t>
  </si>
  <si>
    <t>CORRESPONDIENTE AL PAGO REALIZADO POR CONCEPTO DE: FACT. REF. DE PAGO 1625494365-80, CONSUMO DE ENERGIA ELECTRICA, DEL 18/04/2022 AL 19/05/2022, PERTENECIENTE A LA ESTACION MONITOREO ESPECTRO DE HIGUEY, (NIC: NO. 1625494).</t>
  </si>
  <si>
    <t>CORRESPONDIENTE AL PAGO REALIZADO POR CONCEPTO DE: FACT. REF. DE PAGO 2039391323-61,  CONSUMO DE ENERGÍA ELÉCTRICA, DEL 18/04/2022 AL 18/05/2022, PERTENECIENTE ALMACEN V CENTENARIO DE LA CALLE FARALLON DEL NORTE ESQ. V CENTENARIO. ( NIC:2039391 ).</t>
  </si>
  <si>
    <t>CORRESPONDIENTE AL PAGO REALIZADO POR CONCEPTO DE: SERVICIOS DE LA PLANTA ELECTRICA DE EMERGENCIA, SEGÚN CONTRATO BS-0014429-2021, CORRESPONDIENTE AL MES DE MAYO 2022.</t>
  </si>
  <si>
    <t>CORRESPONDIENTE AL PAGO REALIZADO POR CONCEPTO DE:FACT. REF. DE PAGO 4037282061-67, NCF: , CONSUMO DE ENERGÍA ELÉCTRICA, DEL 18/04/2022 AL 19/05/2022, PERTENECIENTE ESTACION DE MONITOREO SANTO DOMINGO. ( NIC:4037282 ).</t>
  </si>
  <si>
    <t>CORRESPONDIENTE AL PAGO REALIZADO POR CONCEPTO DE: FACT. REF. DE PAGO 2134206301-72, NCF: , CONSUMO DE ENERGÍA ELÉCTRICA, DEL 18/04/2022 AL 19/05/2022, PERTENECIENTE AL MUSEO DE LAS TELECOMUNICACIONES DE LA CALLE ISABEL LA CATOLICA NO. 203 ZONA COLONIAL.</t>
  </si>
  <si>
    <t>CORRESPONDIENTE AL PAGO REALIZADO POR CONCEPTO DE: PUBLICIDAD RADIAL Y COLOCACION DIGITAL, EN LOS PROGRAMAS EN EL PODER DE LA MAÑANA, CORRESPONDIENTE AL MES DE MAYO 2022, SEGUN NO. DE CONTRATO BS-0003940-2022. (4/4).</t>
  </si>
  <si>
    <t>CORRESPONDIENTE AL PAGO REALIZADO POR CONCEPTO DE: ALQUILER DE 5 LOCALES MAS SOTANO (2,665 M2), SEGÚN CONTRATO BS-0014384-2021, CORRESPONDIENTE AL MES DE MAYO 2022.</t>
  </si>
  <si>
    <t>CORRESPONDIENTE AL PAGO REALIZADO POR CONCEPTO DE: COMPRA DE BATERIA 15/12 PARA EL VEHICULO ISUZU DIMAX 4X4, PLACA L-309694, AÑO 2012, COLOR BANCO,CHASIS MPATFS85HCT101127, SEGÚN NO. DE ORDEN 2022-212.</t>
  </si>
  <si>
    <t>CORRESPONDIENTE AL PAGO REALIZADO POR CONCEPTO DE: CONTRATACIÓN DE HOTEL EN LA CIUDAD DE SANTO DOMINGO, PARA CELEBRAR LA RENDICION DE CUENTA Y COCTEL, CON MOTIVO AL DIA MUNDIAL DE LAS TELECOMUNICACIONES.</t>
  </si>
  <si>
    <t>CORRESPONDIENTE AL PAGO REALIZADO POR CONCEPTO DE: LOS SERVICIOS PRESTADOS EN SU CALIDAD DE ABOGADA Y NOTARIO PÚBLICO, CONSISTENTE EN LEGALIZACIONES NOTARIALES SOBRE CONTRATOS Y ACTOS ENTRE EL INDOTEL.</t>
  </si>
  <si>
    <t>CORRESPONDIENTE AL PAGO REALIZADO POR CONCEPTO DE: SOLICITUD DE CONTRATACION DE SERVICIO, REPARACION Y PULIDO ESCALINATA ENTRADA PRINCIPAL Y BRILLADO TERCER NIVEL PRINCIPAL, SEGÚN NO.ORDEN 2022-00168.</t>
  </si>
  <si>
    <t>CORRESPONDIENTE AL PAGO REALIZADO POR CONCEPTO DE: COMPRA 100 SELLO/ CALCOMANIAS, CLAUSURADO STIKERS, PROVISIONALMENTE PARA OPERATIVO DE CIERRE, SEGÚN NO.ORDEN 2022-00226.</t>
  </si>
  <si>
    <t>CORRESPONDIENTE AL PAGO REALIZADO POR CONCEPTO DE: FACTURAS NO. 31468458 NCF:  (CODIGO DEL SISTEMA 18268) SERVICIO DE RECOGIDA DE BASURA, CORRESPONDIENTE AL MES DE JUNIO-2022 EDIFICIO ISABEL LA CATOLICA NO.203 (CENTRO INDOTEL).</t>
  </si>
  <si>
    <t>CORRESPONDIENTE AL PAGO REALIZADO POR CONCEPTO DE: FACTURA NO. 181172119,  SERVICIO DE DATOS SMEGER(MONITOREO DEL ESPECTRO RADIOELECTRICO), CUENTA NO.54246864-001 CORRESPONDIENTE AL MES DE MAYO-2022.</t>
  </si>
  <si>
    <t>CORRESPONDIENTE AL PAGO REALIZADO POR CONCEPTO DE: CONTRATACION DE SERVICIO DE TRANSPORTE POR 10 DIAS, PARA TRASLADO DE LOS COLABORADORES DE LA RUTA DE SAN PEDRO, SANTO DOMINGO, SEGÚN NO.ORDEN 2022-00213.</t>
  </si>
  <si>
    <t>CORRESPONDIENTE AL PAGO REALIZADO POR CONCEPTO DE: CONTRATACIÓN DE UNA EMPRESA PARA EL EQUIPAMIENTO DEL LABORATORIO DE REDES Y MULTIMEDIA DEL CENTRO TETELO VARGAS-EXTENSION ITLA, PROVINCIA SAN PEDRO DE MACORIS.</t>
  </si>
  <si>
    <t>CORRESPONDIENTE AL PAGO REALIZADO POR CONCEPTO DE: COLOCACIÓN DE PUBLICIDAD INSTITUCIONAL, EN EL PROGRAMA RICARDO EN LOS DEPORTES, CORRESPONDIENTE AL MES DE ABRIL DEL 2022, 3/4. SEGÚN NO. DE CONTRATO BS-0003474-2022.</t>
  </si>
  <si>
    <t>CORRESPONDIENTE AL PAGO REALIZADO POR CONCEPTO DE: COLOCACION DE PUBLICIDAD INSTITUCIONAL, EN EL PROGRAMA RICARDO EN LOS DEPORTES, CORRESPONDIENTE AL MES DE MAYO DEL 2022, 4/4. SEGÚN NO. DE CONTRATO BS-0003474-2022.</t>
  </si>
  <si>
    <t>CORRESPONDIENTE AL PAGO REALIZADO POR CONCEPTO DE: FACT.169, NCF , SERV. FLOTA CELULARES, CORRESP. AL MES DE MAYO-2022 CUENTA NO.706002893 MONTO RD$156,114.50 IMPUESTO RD$46,834.35 DESC.5 % RD$7,805.73.</t>
  </si>
  <si>
    <t>CORRESPONDIENTE AL PAGO REALIZADO POR CONCEPTO DE: FACTURA NO. , CORRESPONDIENTE A LOS SERVICIOS PRESTADOS EN SU CALIDAD DE ABOGADO Y NOTARIO PÚBLICO, CONSISTENTE EN LEGALIZACIONES NOTARIALES SOBRES CONTRATOS.</t>
  </si>
  <si>
    <t>CORRESPONDIENTE AL PAGO REALIZADO POR CONCEPTO DE: SERVICIO DE ENERGIA ELECTRICA, DE LOS NIC: 5816979 (09/04/2022 AL 10/05/2022), 5978074 (07/04/2022 AL 07/05/2022), 5817032 (02/04/2022).</t>
  </si>
  <si>
    <t>CORRESPONDIENTE AL PAGO REALIZADO POR CONCEPTO DE:FACTURA NO.2022-26-0000348725, NCF: , MES DE MAYO-2022, NO. CONTRATO (639748), POR ADQUISICIÓN E INSTALACIÓN EN AUTOBUSES DE LA OMSA DE 20 ROUTERS PEPLINK", PARA EL PROYECTO REDES WIFI.</t>
  </si>
  <si>
    <t>CORRESPONDIENTE AL PAGO REALIZADO POR CONCEPTO DE: CTA. #8163091, FACT.#CC202205252406082034, NCF , DEL 20/04/2022 AL 19/05/2022, PREMIUM PLUS 3MB-1MB A CUATRO (04) CENTROS TECNOLOGICOS COMUNITARIOS (CTC) UBICADO EN LA ESTACION DEL METRO, JUAN PABLO DUARTE.</t>
  </si>
  <si>
    <t>CORRESPONDIENTE AL PAGO REALIZADO POR CONCEPTO DE: FACTURA 30 NCF, MAYO-2022, CUENTA #775838387, POR SERVICIOS DE INTERNET MOVIL OMSA.</t>
  </si>
  <si>
    <t>CORRESPONDIENTE AL PAGO REALIZADO POR CONCEPTO DE: CONTRATACION DE UNA EMPRESA PARA EL EQUIPAMIENTO DEL LABORATORIO DE REDES Y MULTIMEDIA DEL CENTRO TETELO VARGAS-EXTENSION ITLA, PROVINCIA SAN PEDRO DE MACORIS.</t>
  </si>
  <si>
    <t>CORRESPONDIENTE AL PAGO REALIZADO POR CONCEPTO DE: COMPRA INSUMO DE OFICINAS TIMBRADOS, SEGÚN NO.ORDEN 2022-00191. MONTO RD$228,956.50 ITBIS RD$41,212.17 DESC RD$11,447.83.</t>
  </si>
  <si>
    <t>CORRESPONDIENTE AL PAGO REALIZADO POR CONCEPTO DE: COLOCACIÓN PUBLICIDAD EN EL PROGRAMA CON TODO EL PIE, CON DOS PAUTA DIARIA DE LUNES A VIERNES, DE 30 A 40 SEGUNDOS, TRANSMITIDO POR TV4 SOCIALES DE CON TODO EL PIE.</t>
  </si>
  <si>
    <t>CORRESPONDIENTE AL PAGO REALIZADO POR CONCEPTO DE: CONTRATACIÓN DE UNA EMPRESA PRODUCTORA PARA LA CELEBRACION DEL DIA MUNDIAL DE LAS TELECOMUNICACIONES Y LA SOCIEDAD DE LA INFORMACION, SEGÚN NO.ORDEN 2022-00200.</t>
  </si>
  <si>
    <t>CORRESPONDIENTE AL PAGO REALIZADO POR CONCEPTO DE:SERVICIOS DE MANTENIMIENTOS DE ASCENSOR PRINCIPAL Y ASCENSOR DE CARGA UBICADOS EN EL CENTRO DE INDOTEL, CORRESPONDIENTE AL MES DE JUNIO 2022.</t>
  </si>
  <si>
    <t>CORRESPONDIENTE AL PAGO REALIZADO POR CONCEPTO DE: PUBLICIDAD MEDIANTE LA COLOCACIÓN DE 5 CUÑAS, DENTRO DE LA PROGRAMACION DE LA EMISORA DE JUANTHRADIO.COM DIFUNDIDO A TRAVES DE LA WEB, (3/4) CORRESPONDIENTES.</t>
  </si>
  <si>
    <t>CORRESPONDIENTE AL PAGO REALIZADO POR CONCEPTO DE: COMPRA DE BATERIA PARA EL VEHICULO MITSUBISHI L-200, PLACA L-383203, COLOR NEGRO, AÑO 2018, CHASIS MMBJYKL30JH003155 ,DE LA INSTITUCION, SEGÚN ORDEN DE COMPRA 2022-00182.</t>
  </si>
  <si>
    <t>CORRESPONDIENTE AL PAGO REALIZADO POR CONCEPTO DE: SUSTITUCIÓN CHEQUE NO.66623 PAGO DE FACTURA NCF , COLOCACION DE PUBLICIDAD DAR A CONOCER LOS DERECHOS DE LOS USUARIOS, POR EL PROGRAMA RAYOS X, CORRESPONDIENTE: AL MES DE MAYO 2022 (4/4).</t>
  </si>
  <si>
    <t>CORRESPONDIENTE AL PAGO REALIZADO POR CONCEPTO DE: COLOCACION DE 8 CUÑAS MENSUALES CON INDOTEL, EN EL PROGRAMA DE TV CON ASELA, CORRESPONDIENTE AL MES DE OCTUBRE, SEGÚN CONTRATO.</t>
  </si>
  <si>
    <t>CORRESPONDIENTE AL PAGO REALIZADO POR CONCEPTO DE: FACTURAS  143262, 142722, 143543,136503,142732, 136498,142433, 137270,144281,1361 24,144285,143693,142726,136143,144290,136153,145177,136176,145181,1359502,143587,1500142746,142713,142886,144277,144.</t>
  </si>
  <si>
    <t>CORRESPONDIENTE AL PAGO REALIZADO POR CONCEPTO DE: COLOCACION DE PUBLICIDAD INSTITUCIONAL, EN EL PROGRAMA PENIEL, CON MERCHY PEREZ LUCIANO, CORRESPONDIENTE MES DE ABRIL DEL 2022, SEGÚN CONTRATO NO.BS-0003475-2022.</t>
  </si>
  <si>
    <t>CORRESPONDIENTE AL PAGO REALIZADO POR CONCEPTO DE: COLOCACIÓN DE PUBLICIDAD INSTITUCIONAL, EN EL PROGRAMA PENIEL, CON MERCHY PEREZ LUCIANO, CORRESPONDIENTE MES DE MAYO DEL 2022, SEGÚN CONTRATO NO.BS-0003475-2022.</t>
  </si>
  <si>
    <t>CORRESPONDIENTE AL PAGO REALIZADO POR CONCEPTO DE: MANTENIMIENTO DE LOS 30,000 KMS DEL VEHÍCULO TOYOTA JEEP 4 RUNNER, PLACA G-488639 COLOR BLANCO, AÑO 2020, CHASIS, JTEZU4JR805214507, SEGUN ORDEN NO. 2022-00234.</t>
  </si>
  <si>
    <t>CORRESPONDIENTE AL PAGO REALIZADO POR CONCEPTO DE: COMPRA DE LAMPARA LUMINARIAS PARA EL CENTRO DE INDOTEL, SEGÚN 2022-00217.</t>
  </si>
  <si>
    <t>CORRESPONDIENTE AL PAGO REALIZADO POR CONCEPTO DE: MANTENIMIENTO DE LOS 115,000KMS, DEL VEHÍCULO CHEVROLET SUBURBAN, PLACA G-419095, COLOR NEGRO, AÑO 2018, CHASIS 1GNSK8KC6JR125839, SEGÚN ORDEN DE COMPRA 2022-00255.</t>
  </si>
  <si>
    <t>CORRESPONDIENTE AL PAGO REALIZADO POR CONCEPTO DE: SERVICIO DE VALET PARKING PARA LA FIRMA DE CONVENIO CON LA FUNDACION MAPFRE PARA LA IMPLEMENTACION DEL PROGRAMA CONTROLA TU RED, EN EL CENTRO DE INDOTEL.</t>
  </si>
  <si>
    <t>CORRESPONDIENTE AL PAGO REALIZADO POR CONCEPTO DE: FACTURA NO. 5200991358, CONSUMO DE ENERGÍA ELÉCTRICA, DEL 01/05/2022 AL 01/06/2022, PERTENECIENTE A LOS REYES , GREGORIO LUPERON (NIC 5200991).</t>
  </si>
  <si>
    <t>CORRESPONDIENTE AL PAGO REALIZADO POR CONCEPTO DE: REFERENCIA DE PAGO NO. 6001062394, CONSUMO DE ENERGÍA ELÉCTRICA, DEL 01/05/2022 AL 01/06/2022, PERTENECIENTE A LOS AZULES, SALCEDO (NIC 6001062).</t>
  </si>
  <si>
    <t>CORRESPONDIENTE AL PAGO REALIZADO POR CONCEPTO DE: REFERENCIA DE PAGO NO.7164159218, CONSUMO DE ENERGÍA ELÉCTRICA, DEL 01/05/2022 AL 01/06/2022, PERTENECIENTE A ALTO PALOMA (LUPERON) (NIC 7164159 ).</t>
  </si>
  <si>
    <t>CORRESPONDIENTE AL PAGO REALIZADO POR CONCEPTO DE: CONTRATACION PARA UNA EMPRESA PARA LA EXTRACCION DE LA INFORMACION, QUE SE ENCUENTRA EN 2 DISCOS EXTERNOS DEL AREA DE AUDI VISUALES DE LA DIRECCIÓN DE COMUNICACIONES.</t>
  </si>
  <si>
    <t>CORRESPONDIENTE AL PAGO REALIZADO POR CONCEPTO DE: SUSTITUCIÓN CHEQUE NO.66513  MANTENIMIENTO DE LOS 15,000 KMS, PARA EL VEHÍCULO TOYOTA LAND CRUISER PRADO, AÑO 2020, COLOR BLANCO, CHASÍS JTEBH3FJ90K222734 PLACA G-468841.</t>
  </si>
  <si>
    <t>CORRESPONDIENTE AL PAGO REALIZADO POR CONCEPTO DE: MANTENIMIENTO Y REPARACION DEL VEHICULO MARCA TOYOTA LAND CRUISER, PLACA G-088402, COLOR PLATEADO, CHASIS JTMHV05J004002698 AÑO 2008. SEGÚN NO.DE ORDEN 2022-00160.</t>
  </si>
  <si>
    <t>PAGO FACT, NCF; , POR ALQUILER DE (38) PARQUEOS DE LA ATARAZANA (CUIDAD COLONIAL), PARA SER UTILIZADOS POR LOS EMPLEADOS DEL CENTRO INDOTEL, SEGÚN CONTRATO CI-0000058-22, CORRESPONDIENTE A</t>
  </si>
  <si>
    <t>CORRESPONDIENTE AL PAGO REALIZADO POR CONCEPTO DE: COMPRA DE 10 LICENCIAS PARA SOFTWARE PROJECT MANAGER SERVER PLAN 5 DEL (FDT), SEGÚN NO.ORDEN 2022-00178.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</si>
</sst>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1C0A]* #,##0.00_-;\-[$$-1C0A]* #,##0.00_-;_-[$$-1C0A]* &quot;-&quot;??_-;_-@_-"/>
    <numFmt numFmtId="165" formatCode="dd/mm/yyyy"/>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alignment vertical="top"/>
    </xf>
  </cellStyleXfs>
  <cellXfs count="165">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43"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43"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43" fontId="10" fillId="3" borderId="0" xfId="1" applyFont="1" applyFill="1" applyBorder="1" applyAlignment="1">
      <alignment horizontal="center" vertical="center" wrapText="1"/>
    </xf>
    <xf numFmtId="0" fontId="11" fillId="0" borderId="0" xfId="0" applyFont="1" applyAlignment="1">
      <alignment horizontal="center" vertical="center"/>
    </xf>
    <xf numFmtId="4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4"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43" fontId="13" fillId="0" borderId="1" xfId="1" applyFont="1" applyBorder="1" applyAlignment="1" applyProtection="1">
      <alignment horizontal="right" vertical="center" wrapText="1"/>
      <protection locked="0"/>
    </xf>
    <xf numFmtId="43"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43"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43" fontId="10" fillId="2" borderId="0" xfId="1" applyFont="1" applyFill="1" applyBorder="1" applyAlignment="1">
      <alignment horizontal="center" vertical="center"/>
    </xf>
    <xf numFmtId="0" fontId="2" fillId="0" borderId="0" xfId="0" applyFont="1" applyBorder="1" applyAlignment="1">
      <alignment wrapText="1"/>
    </xf>
    <xf numFmtId="0" fontId="0" fillId="0" borderId="0" xfId="0" applyAlignment="1">
      <alignment wrapText="1"/>
    </xf>
    <xf numFmtId="43" fontId="0" fillId="0" borderId="0" xfId="0" applyNumberFormat="1"/>
    <xf numFmtId="43" fontId="3" fillId="2" borderId="0" xfId="1" applyFont="1" applyFill="1" applyAlignment="1">
      <alignment horizontal="center" vertical="center"/>
    </xf>
    <xf numFmtId="43" fontId="0" fillId="0" borderId="0" xfId="1" applyFont="1" applyAlignment="1">
      <alignment horizontal="center" vertical="center"/>
    </xf>
    <xf numFmtId="43" fontId="0" fillId="2" borderId="0" xfId="1" applyFont="1" applyFill="1" applyAlignment="1" applyProtection="1">
      <alignment horizontal="center" vertical="center"/>
      <protection locked="0"/>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43" fontId="28" fillId="2" borderId="0" xfId="1" applyFont="1" applyFill="1" applyBorder="1" applyAlignment="1" applyProtection="1">
      <alignment horizontal="center" vertical="center"/>
      <protection locked="0"/>
    </xf>
    <xf numFmtId="43"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4" fillId="2" borderId="14" xfId="0" applyFont="1" applyFill="1" applyBorder="1" applyAlignment="1">
      <alignment vertical="center" wrapText="1"/>
    </xf>
    <xf numFmtId="2" fontId="0" fillId="0" borderId="14" xfId="0" applyNumberFormat="1" applyFont="1" applyBorder="1" applyAlignment="1" applyProtection="1">
      <alignment horizontal="center" vertical="center" wrapText="1"/>
      <protection locked="0"/>
    </xf>
    <xf numFmtId="43" fontId="2" fillId="0" borderId="14" xfId="1" applyFont="1" applyBorder="1" applyAlignment="1">
      <alignment horizontal="center" vertical="center"/>
    </xf>
    <xf numFmtId="0" fontId="2" fillId="0" borderId="14" xfId="0" applyFont="1" applyBorder="1" applyAlignment="1">
      <alignment vertical="center" wrapText="1"/>
    </xf>
    <xf numFmtId="43" fontId="0" fillId="0" borderId="15" xfId="1" applyFont="1" applyBorder="1" applyAlignment="1">
      <alignment vertical="center"/>
    </xf>
    <xf numFmtId="0" fontId="0" fillId="2" borderId="0" xfId="0" applyFill="1" applyAlignment="1" applyProtection="1">
      <alignment vertical="center"/>
      <protection locked="0"/>
    </xf>
    <xf numFmtId="4" fontId="0" fillId="0" borderId="0" xfId="0" applyNumberFormat="1"/>
    <xf numFmtId="43" fontId="0" fillId="0" borderId="0" xfId="0" applyNumberFormat="1" applyAlignment="1">
      <alignment vertical="center"/>
    </xf>
    <xf numFmtId="43" fontId="0" fillId="2" borderId="0" xfId="0" applyNumberFormat="1" applyFill="1" applyAlignment="1">
      <alignment horizontal="center" vertical="center"/>
    </xf>
    <xf numFmtId="43" fontId="0" fillId="2" borderId="0" xfId="0" applyNumberFormat="1" applyFill="1" applyAlignment="1" applyProtection="1">
      <alignment vertical="center"/>
      <protection locked="0"/>
    </xf>
    <xf numFmtId="0" fontId="0" fillId="0" borderId="1" xfId="0" applyBorder="1" applyAlignment="1">
      <alignment vertical="center" wrapText="1"/>
    </xf>
    <xf numFmtId="4" fontId="0" fillId="0" borderId="1" xfId="0" applyNumberFormat="1" applyBorder="1" applyAlignment="1">
      <alignment horizontal="center" vertical="center"/>
    </xf>
    <xf numFmtId="43" fontId="0" fillId="0" borderId="0" xfId="1" applyFont="1" applyAlignment="1">
      <alignment vertical="center"/>
    </xf>
    <xf numFmtId="43" fontId="0" fillId="0" borderId="0" xfId="1" applyFont="1" applyAlignment="1">
      <alignment horizontal="center"/>
    </xf>
    <xf numFmtId="0" fontId="0" fillId="0" borderId="16" xfId="0" applyBorder="1" applyAlignment="1">
      <alignment vertical="center"/>
    </xf>
    <xf numFmtId="0" fontId="0" fillId="0" borderId="17" xfId="0"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xf>
    <xf numFmtId="14" fontId="2" fillId="0" borderId="14"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6" xfId="0" applyBorder="1" applyAlignment="1">
      <alignment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2" borderId="0" xfId="0" applyFont="1" applyFill="1" applyAlignment="1">
      <alignment horizontal="center" vertical="center"/>
    </xf>
    <xf numFmtId="0" fontId="0" fillId="0" borderId="1" xfId="0" applyFont="1" applyBorder="1" applyAlignment="1">
      <alignment horizontal="center" vertical="center" wrapText="1"/>
    </xf>
    <xf numFmtId="0" fontId="0" fillId="0" borderId="14" xfId="0" applyFont="1" applyBorder="1" applyAlignment="1">
      <alignment horizontal="center"/>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1" xfId="0" applyFont="1" applyFill="1" applyBorder="1" applyAlignment="1">
      <alignment vertical="center" wrapText="1"/>
    </xf>
    <xf numFmtId="43" fontId="10" fillId="6" borderId="3" xfId="1" applyFont="1" applyFill="1" applyBorder="1" applyAlignment="1">
      <alignment horizontal="center" vertical="center" wrapText="1"/>
    </xf>
    <xf numFmtId="43" fontId="10" fillId="6" borderId="1" xfId="1" applyFont="1" applyFill="1" applyBorder="1" applyAlignment="1">
      <alignment horizontal="center" vertical="center" wrapText="1"/>
    </xf>
    <xf numFmtId="43" fontId="14" fillId="6" borderId="3" xfId="1" applyFont="1" applyFill="1" applyBorder="1" applyAlignment="1">
      <alignment horizontal="center" vertical="center" wrapText="1"/>
    </xf>
    <xf numFmtId="43" fontId="14" fillId="6" borderId="1"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1"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17"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19052</xdr:rowOff>
    </xdr:from>
    <xdr:to>
      <xdr:col>0</xdr:col>
      <xdr:colOff>2900363</xdr:colOff>
      <xdr:row>3</xdr:row>
      <xdr:rowOff>180976</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2"/>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115</xdr:row>
      <xdr:rowOff>180975</xdr:rowOff>
    </xdr:from>
    <xdr:to>
      <xdr:col>1</xdr:col>
      <xdr:colOff>7296150</xdr:colOff>
      <xdr:row>116</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115</xdr:row>
      <xdr:rowOff>180975</xdr:rowOff>
    </xdr:from>
    <xdr:to>
      <xdr:col>7</xdr:col>
      <xdr:colOff>200025</xdr:colOff>
      <xdr:row>116</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115</xdr:row>
      <xdr:rowOff>180975</xdr:rowOff>
    </xdr:from>
    <xdr:to>
      <xdr:col>1</xdr:col>
      <xdr:colOff>2962275</xdr:colOff>
      <xdr:row>116</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28" t="s">
        <v>19</v>
      </c>
      <c r="C5" s="128"/>
      <c r="D5" s="128"/>
      <c r="E5" s="128"/>
      <c r="F5" s="128"/>
      <c r="G5" s="128"/>
      <c r="H5" s="128"/>
      <c r="I5" s="128"/>
      <c r="J5" s="128"/>
    </row>
    <row r="6" spans="2:11" x14ac:dyDescent="0.25">
      <c r="B6" s="7"/>
    </row>
    <row r="7" spans="2:11" ht="15.75" thickBot="1" x14ac:dyDescent="0.3">
      <c r="K7" s="1"/>
    </row>
    <row r="8" spans="2:11" s="4" customFormat="1" x14ac:dyDescent="0.25">
      <c r="B8" s="134" t="s">
        <v>1</v>
      </c>
      <c r="C8" s="130" t="s">
        <v>0</v>
      </c>
      <c r="D8" s="132" t="s">
        <v>2</v>
      </c>
      <c r="E8" s="130" t="s">
        <v>3</v>
      </c>
      <c r="F8" s="130" t="s">
        <v>4</v>
      </c>
      <c r="G8" s="130" t="s">
        <v>7</v>
      </c>
      <c r="H8" s="136" t="s">
        <v>5</v>
      </c>
      <c r="I8" s="136" t="s">
        <v>6</v>
      </c>
      <c r="J8" s="138" t="s">
        <v>8</v>
      </c>
      <c r="K8" s="5"/>
    </row>
    <row r="9" spans="2:11" s="4" customFormat="1" ht="15.75" thickBot="1" x14ac:dyDescent="0.3">
      <c r="B9" s="135"/>
      <c r="C9" s="131"/>
      <c r="D9" s="133"/>
      <c r="E9" s="131"/>
      <c r="F9" s="131"/>
      <c r="G9" s="131"/>
      <c r="H9" s="137"/>
      <c r="I9" s="137"/>
      <c r="J9" s="139"/>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29" t="s">
        <v>12</v>
      </c>
      <c r="C99" s="129"/>
      <c r="D99" s="129"/>
      <c r="E99" s="129"/>
      <c r="F99" s="129"/>
      <c r="G99" s="129"/>
      <c r="H99" s="129"/>
      <c r="I99" s="129"/>
      <c r="J99" s="129"/>
    </row>
    <row r="100" spans="2:10" ht="23.25" x14ac:dyDescent="0.25">
      <c r="B100" s="129" t="s">
        <v>13</v>
      </c>
      <c r="C100" s="129"/>
      <c r="D100" s="129"/>
      <c r="E100" s="129"/>
      <c r="F100" s="129"/>
      <c r="G100" s="129"/>
      <c r="H100" s="129"/>
      <c r="I100" s="129"/>
      <c r="J100" s="129"/>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28"/>
      <c r="D5" s="128"/>
      <c r="E5" s="128"/>
      <c r="F5" s="128"/>
      <c r="G5" s="128"/>
      <c r="H5" s="128"/>
      <c r="I5" s="128"/>
      <c r="J5" s="128"/>
    </row>
    <row r="7" spans="2:11" ht="15.75" thickBot="1" x14ac:dyDescent="0.3">
      <c r="K7" s="1"/>
    </row>
    <row r="8" spans="2:11" s="4" customFormat="1" ht="15" customHeight="1" x14ac:dyDescent="0.25">
      <c r="C8" s="130" t="s">
        <v>0</v>
      </c>
      <c r="D8" s="132" t="s">
        <v>2</v>
      </c>
      <c r="E8" s="130" t="s">
        <v>3</v>
      </c>
      <c r="F8" s="130" t="s">
        <v>4</v>
      </c>
      <c r="G8" s="130" t="s">
        <v>7</v>
      </c>
      <c r="H8" s="136" t="s">
        <v>5</v>
      </c>
      <c r="I8" s="136" t="s">
        <v>6</v>
      </c>
      <c r="J8" s="138" t="s">
        <v>8</v>
      </c>
      <c r="K8" s="5"/>
    </row>
    <row r="9" spans="2:11" s="4" customFormat="1" ht="15.75" customHeight="1" x14ac:dyDescent="0.25">
      <c r="C9" s="131"/>
      <c r="D9" s="133"/>
      <c r="E9" s="131"/>
      <c r="F9" s="131"/>
      <c r="G9" s="131"/>
      <c r="H9" s="137"/>
      <c r="I9" s="137"/>
      <c r="J9" s="139"/>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29"/>
      <c r="D99" s="129"/>
      <c r="E99" s="129"/>
      <c r="F99" s="129"/>
      <c r="G99" s="129"/>
      <c r="H99" s="129"/>
      <c r="I99" s="129"/>
      <c r="J99" s="129"/>
    </row>
    <row r="100" spans="2:10" ht="23.25" x14ac:dyDescent="0.25">
      <c r="C100" s="129"/>
      <c r="D100" s="129"/>
      <c r="E100" s="129"/>
      <c r="F100" s="129"/>
      <c r="G100" s="129"/>
      <c r="H100" s="129"/>
      <c r="I100" s="129"/>
      <c r="J100" s="129"/>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40" t="s">
        <v>19</v>
      </c>
      <c r="D5" s="140"/>
      <c r="E5" s="140"/>
      <c r="F5" s="140"/>
      <c r="G5" s="140"/>
      <c r="H5" s="140"/>
      <c r="I5" s="140"/>
      <c r="J5" s="140"/>
      <c r="K5" s="140"/>
    </row>
    <row r="7" spans="1:11" ht="15.75" thickBot="1" x14ac:dyDescent="0.3">
      <c r="K7" s="3"/>
    </row>
    <row r="8" spans="1:11" s="71" customFormat="1" ht="15" customHeight="1" x14ac:dyDescent="0.25">
      <c r="A8" s="4"/>
      <c r="B8" s="134" t="s">
        <v>1</v>
      </c>
      <c r="C8" s="130" t="s">
        <v>0</v>
      </c>
      <c r="D8" s="132" t="s">
        <v>2</v>
      </c>
      <c r="E8" s="130" t="s">
        <v>3</v>
      </c>
      <c r="F8" s="130" t="s">
        <v>4</v>
      </c>
      <c r="G8" s="130" t="s">
        <v>7</v>
      </c>
      <c r="H8" s="136" t="s">
        <v>5</v>
      </c>
      <c r="I8" s="136" t="s">
        <v>6</v>
      </c>
      <c r="J8" s="138" t="s">
        <v>8</v>
      </c>
      <c r="K8" s="5"/>
    </row>
    <row r="9" spans="1:11" s="71" customFormat="1" ht="15.75" customHeight="1" x14ac:dyDescent="0.25">
      <c r="A9" s="4"/>
      <c r="B9" s="135"/>
      <c r="C9" s="131"/>
      <c r="D9" s="133"/>
      <c r="E9" s="131"/>
      <c r="F9" s="131"/>
      <c r="G9" s="131"/>
      <c r="H9" s="137"/>
      <c r="I9" s="137"/>
      <c r="J9" s="139"/>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29"/>
      <c r="D98" s="129"/>
      <c r="E98" s="129"/>
      <c r="F98" s="129"/>
      <c r="G98" s="129"/>
      <c r="H98" s="129"/>
      <c r="I98" s="129"/>
      <c r="J98" s="129"/>
    </row>
    <row r="99" spans="2:10" ht="23.25" x14ac:dyDescent="0.25">
      <c r="C99" s="129"/>
      <c r="D99" s="129"/>
      <c r="E99" s="129"/>
      <c r="F99" s="129"/>
      <c r="G99" s="129"/>
      <c r="H99" s="129"/>
      <c r="I99" s="129"/>
      <c r="J99" s="129"/>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40" t="s">
        <v>19</v>
      </c>
      <c r="C5" s="140"/>
      <c r="D5" s="140"/>
      <c r="E5" s="140"/>
      <c r="F5" s="140"/>
      <c r="G5" s="140"/>
      <c r="H5" s="140"/>
      <c r="I5" s="140"/>
      <c r="J5" s="140"/>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41" t="s">
        <v>1</v>
      </c>
      <c r="B8" s="143" t="s">
        <v>0</v>
      </c>
      <c r="C8" s="145" t="s">
        <v>2</v>
      </c>
      <c r="D8" s="143" t="s">
        <v>3</v>
      </c>
      <c r="E8" s="143" t="s">
        <v>4</v>
      </c>
      <c r="F8" s="143" t="s">
        <v>7</v>
      </c>
      <c r="G8" s="147" t="s">
        <v>5</v>
      </c>
      <c r="H8" s="147" t="s">
        <v>6</v>
      </c>
      <c r="I8" s="149" t="s">
        <v>8</v>
      </c>
      <c r="J8" s="80"/>
    </row>
    <row r="9" spans="1:10" x14ac:dyDescent="0.25">
      <c r="A9" s="142"/>
      <c r="B9" s="144"/>
      <c r="C9" s="146"/>
      <c r="D9" s="144"/>
      <c r="E9" s="144"/>
      <c r="F9" s="144"/>
      <c r="G9" s="148"/>
      <c r="H9" s="148"/>
      <c r="I9" s="150"/>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8"/>
  <sheetViews>
    <sheetView tabSelected="1" topLeftCell="A10" zoomScaleNormal="100" workbookViewId="0">
      <selection activeCell="B8" sqref="B8"/>
    </sheetView>
  </sheetViews>
  <sheetFormatPr baseColWidth="10" defaultRowHeight="15" x14ac:dyDescent="0.25"/>
  <cols>
    <col min="1" max="1" width="48.7109375" customWidth="1"/>
    <col min="2" max="2" width="56.140625" customWidth="1"/>
    <col min="3" max="3" width="18" style="11" bestFit="1" customWidth="1"/>
    <col min="4" max="4" width="12.42578125" style="90" bestFit="1" customWidth="1"/>
    <col min="5" max="5" width="19.5703125" style="88" customWidth="1"/>
    <col min="6" max="6" width="18.140625" customWidth="1"/>
    <col min="7" max="7" width="19.42578125" style="88" customWidth="1"/>
    <col min="8" max="8" width="14.7109375" style="96" customWidth="1"/>
    <col min="9" max="9" width="13.85546875" style="10" customWidth="1"/>
  </cols>
  <sheetData>
    <row r="1" spans="1:10" x14ac:dyDescent="0.25">
      <c r="A1" s="78"/>
      <c r="B1" s="60"/>
      <c r="C1" s="125"/>
      <c r="D1" s="60"/>
      <c r="E1" s="87"/>
      <c r="F1" s="59"/>
      <c r="G1" s="94"/>
      <c r="H1" s="95"/>
      <c r="I1" s="62"/>
      <c r="J1" s="78"/>
    </row>
    <row r="2" spans="1:10" x14ac:dyDescent="0.25">
      <c r="A2" s="78"/>
      <c r="B2" s="60"/>
      <c r="C2" s="125"/>
      <c r="D2" s="60"/>
      <c r="E2" s="87"/>
      <c r="F2" s="59"/>
      <c r="G2" s="94"/>
      <c r="H2" s="95"/>
      <c r="I2" s="62"/>
      <c r="J2" s="78"/>
    </row>
    <row r="3" spans="1:10" x14ac:dyDescent="0.25">
      <c r="A3" s="78"/>
      <c r="B3" s="60"/>
      <c r="C3" s="125"/>
      <c r="D3" s="60"/>
      <c r="E3" s="87"/>
      <c r="F3" s="59"/>
      <c r="G3" s="94"/>
      <c r="H3" s="95"/>
      <c r="I3" s="62"/>
      <c r="J3" s="78"/>
    </row>
    <row r="4" spans="1:10" x14ac:dyDescent="0.25">
      <c r="A4" s="78"/>
      <c r="B4" s="60"/>
      <c r="C4" s="125"/>
      <c r="D4" s="60"/>
      <c r="E4" s="87"/>
      <c r="F4" s="59"/>
      <c r="G4" s="94"/>
      <c r="H4" s="95"/>
      <c r="I4" s="62"/>
      <c r="J4" s="78"/>
    </row>
    <row r="5" spans="1:10" ht="18.75" thickBot="1" x14ac:dyDescent="0.3">
      <c r="A5" s="78"/>
      <c r="B5" s="140" t="s">
        <v>509</v>
      </c>
      <c r="C5" s="140"/>
      <c r="D5" s="140"/>
      <c r="E5" s="140"/>
      <c r="F5" s="140"/>
      <c r="G5" s="140"/>
      <c r="H5" s="140"/>
      <c r="I5" s="140"/>
      <c r="J5" s="140"/>
    </row>
    <row r="6" spans="1:10" s="85" customFormat="1" ht="15" customHeight="1" x14ac:dyDescent="0.25">
      <c r="A6" s="151" t="s">
        <v>1</v>
      </c>
      <c r="B6" s="153" t="s">
        <v>0</v>
      </c>
      <c r="C6" s="153" t="s">
        <v>2</v>
      </c>
      <c r="D6" s="155" t="s">
        <v>3</v>
      </c>
      <c r="E6" s="157" t="s">
        <v>4</v>
      </c>
      <c r="F6" s="153" t="s">
        <v>7</v>
      </c>
      <c r="G6" s="159" t="s">
        <v>5</v>
      </c>
      <c r="H6" s="161" t="s">
        <v>6</v>
      </c>
      <c r="I6" s="163" t="s">
        <v>8</v>
      </c>
      <c r="J6" s="84"/>
    </row>
    <row r="7" spans="1:10" s="85" customFormat="1" ht="37.5" customHeight="1" x14ac:dyDescent="0.25">
      <c r="A7" s="152"/>
      <c r="B7" s="154"/>
      <c r="C7" s="154"/>
      <c r="D7" s="156"/>
      <c r="E7" s="158"/>
      <c r="F7" s="154"/>
      <c r="G7" s="160"/>
      <c r="H7" s="162"/>
      <c r="I7" s="164"/>
      <c r="J7" s="84"/>
    </row>
    <row r="8" spans="1:10" ht="60" x14ac:dyDescent="0.25">
      <c r="A8" s="122" t="s">
        <v>381</v>
      </c>
      <c r="B8" s="111" t="s">
        <v>541</v>
      </c>
      <c r="C8" s="124" t="s">
        <v>411</v>
      </c>
      <c r="D8" s="120">
        <v>44687</v>
      </c>
      <c r="E8" s="123">
        <v>59000</v>
      </c>
      <c r="F8" s="118">
        <v>44717</v>
      </c>
      <c r="G8" s="123">
        <v>59000</v>
      </c>
      <c r="H8" s="99">
        <v>0</v>
      </c>
      <c r="I8" s="116" t="s">
        <v>9</v>
      </c>
      <c r="J8" s="79"/>
    </row>
    <row r="9" spans="1:10" ht="60" x14ac:dyDescent="0.25">
      <c r="A9" s="122" t="s">
        <v>381</v>
      </c>
      <c r="B9" s="111" t="s">
        <v>543</v>
      </c>
      <c r="C9" s="124" t="s">
        <v>43</v>
      </c>
      <c r="D9" s="117">
        <v>44687</v>
      </c>
      <c r="E9" s="123">
        <v>59000</v>
      </c>
      <c r="F9" s="117">
        <v>44687</v>
      </c>
      <c r="G9" s="123">
        <v>59000</v>
      </c>
      <c r="H9" s="99">
        <v>0</v>
      </c>
      <c r="I9" s="116" t="s">
        <v>9</v>
      </c>
      <c r="J9" s="79"/>
    </row>
    <row r="10" spans="1:10" ht="60" x14ac:dyDescent="0.25">
      <c r="A10" s="122" t="s">
        <v>382</v>
      </c>
      <c r="B10" s="111" t="s">
        <v>544</v>
      </c>
      <c r="C10" s="124" t="s">
        <v>414</v>
      </c>
      <c r="D10" s="117">
        <v>44692</v>
      </c>
      <c r="E10" s="123">
        <v>45135</v>
      </c>
      <c r="F10" s="117">
        <v>44722</v>
      </c>
      <c r="G10" s="123">
        <v>45135</v>
      </c>
      <c r="H10" s="99">
        <v>0</v>
      </c>
      <c r="I10" s="116" t="s">
        <v>9</v>
      </c>
      <c r="J10" s="79"/>
    </row>
    <row r="11" spans="1:10" ht="60" x14ac:dyDescent="0.25">
      <c r="A11" s="122" t="s">
        <v>255</v>
      </c>
      <c r="B11" s="111" t="s">
        <v>545</v>
      </c>
      <c r="C11" s="124" t="s">
        <v>412</v>
      </c>
      <c r="D11" s="117">
        <v>44706</v>
      </c>
      <c r="E11" s="123">
        <v>205976.56</v>
      </c>
      <c r="F11" s="117">
        <v>44736</v>
      </c>
      <c r="G11" s="123">
        <v>205976.56</v>
      </c>
      <c r="H11" s="99">
        <v>0</v>
      </c>
      <c r="I11" s="116" t="s">
        <v>9</v>
      </c>
      <c r="J11" s="79"/>
    </row>
    <row r="12" spans="1:10" ht="75" x14ac:dyDescent="0.25">
      <c r="A12" s="122" t="s">
        <v>383</v>
      </c>
      <c r="B12" s="111" t="s">
        <v>542</v>
      </c>
      <c r="C12" s="124" t="s">
        <v>413</v>
      </c>
      <c r="D12" s="117">
        <v>44701</v>
      </c>
      <c r="E12" s="123">
        <v>23059</v>
      </c>
      <c r="F12" s="117">
        <v>44731</v>
      </c>
      <c r="G12" s="123">
        <v>23059</v>
      </c>
      <c r="H12" s="99">
        <v>0</v>
      </c>
      <c r="I12" s="116" t="s">
        <v>9</v>
      </c>
      <c r="J12" s="79"/>
    </row>
    <row r="13" spans="1:10" ht="75" x14ac:dyDescent="0.25">
      <c r="A13" s="122" t="s">
        <v>234</v>
      </c>
      <c r="B13" s="111" t="s">
        <v>546</v>
      </c>
      <c r="C13" s="124" t="s">
        <v>415</v>
      </c>
      <c r="D13" s="117">
        <v>44658</v>
      </c>
      <c r="E13" s="123">
        <v>267000</v>
      </c>
      <c r="F13" s="117">
        <v>44688</v>
      </c>
      <c r="G13" s="123">
        <v>267000</v>
      </c>
      <c r="H13" s="99">
        <v>0</v>
      </c>
      <c r="I13" s="116" t="s">
        <v>9</v>
      </c>
      <c r="J13" s="79"/>
    </row>
    <row r="14" spans="1:10" ht="75" x14ac:dyDescent="0.25">
      <c r="A14" s="122" t="s">
        <v>384</v>
      </c>
      <c r="B14" s="111" t="s">
        <v>492</v>
      </c>
      <c r="C14" s="124" t="s">
        <v>416</v>
      </c>
      <c r="D14" s="117">
        <v>44698</v>
      </c>
      <c r="E14" s="123">
        <v>136880</v>
      </c>
      <c r="F14" s="117">
        <v>44667</v>
      </c>
      <c r="G14" s="123">
        <v>136880</v>
      </c>
      <c r="H14" s="99">
        <v>0</v>
      </c>
      <c r="I14" s="116" t="s">
        <v>9</v>
      </c>
      <c r="J14" s="79"/>
    </row>
    <row r="15" spans="1:10" ht="60" x14ac:dyDescent="0.25">
      <c r="A15" s="122" t="s">
        <v>378</v>
      </c>
      <c r="B15" s="111" t="s">
        <v>547</v>
      </c>
      <c r="C15" s="124" t="s">
        <v>417</v>
      </c>
      <c r="D15" s="117">
        <v>44630</v>
      </c>
      <c r="E15" s="123">
        <v>111657.5</v>
      </c>
      <c r="F15" s="117">
        <v>44660</v>
      </c>
      <c r="G15" s="123">
        <v>111657.5</v>
      </c>
      <c r="H15" s="99">
        <v>0</v>
      </c>
      <c r="I15" s="116" t="s">
        <v>9</v>
      </c>
      <c r="J15" s="79"/>
    </row>
    <row r="16" spans="1:10" ht="60" x14ac:dyDescent="0.25">
      <c r="A16" s="122" t="s">
        <v>374</v>
      </c>
      <c r="B16" s="111" t="s">
        <v>493</v>
      </c>
      <c r="C16" s="124" t="s">
        <v>476</v>
      </c>
      <c r="D16" s="117">
        <v>44704</v>
      </c>
      <c r="E16" s="123">
        <v>11800</v>
      </c>
      <c r="F16" s="117">
        <v>44734</v>
      </c>
      <c r="G16" s="123">
        <v>11800</v>
      </c>
      <c r="H16" s="99">
        <v>0</v>
      </c>
      <c r="I16" s="116" t="s">
        <v>9</v>
      </c>
      <c r="J16" s="79"/>
    </row>
    <row r="17" spans="1:10" ht="60" x14ac:dyDescent="0.25">
      <c r="A17" s="122" t="s">
        <v>385</v>
      </c>
      <c r="B17" s="111" t="s">
        <v>548</v>
      </c>
      <c r="C17" s="124" t="s">
        <v>477</v>
      </c>
      <c r="D17" s="117">
        <v>44692</v>
      </c>
      <c r="E17" s="123">
        <v>260652</v>
      </c>
      <c r="F17" s="117">
        <v>44722</v>
      </c>
      <c r="G17" s="123">
        <v>260652</v>
      </c>
      <c r="H17" s="99">
        <v>0</v>
      </c>
      <c r="I17" s="116" t="s">
        <v>9</v>
      </c>
      <c r="J17" s="79"/>
    </row>
    <row r="18" spans="1:10" ht="60" x14ac:dyDescent="0.25">
      <c r="A18" s="122" t="s">
        <v>385</v>
      </c>
      <c r="B18" s="111" t="s">
        <v>549</v>
      </c>
      <c r="C18" s="124" t="s">
        <v>418</v>
      </c>
      <c r="D18" s="117">
        <v>44692</v>
      </c>
      <c r="E18" s="123">
        <v>125465.26</v>
      </c>
      <c r="F18" s="117">
        <v>44722</v>
      </c>
      <c r="G18" s="123">
        <v>125465.26</v>
      </c>
      <c r="H18" s="99">
        <v>0</v>
      </c>
      <c r="I18" s="116" t="s">
        <v>9</v>
      </c>
      <c r="J18" s="79"/>
    </row>
    <row r="19" spans="1:10" ht="60" x14ac:dyDescent="0.25">
      <c r="A19" s="122" t="s">
        <v>385</v>
      </c>
      <c r="B19" s="111" t="s">
        <v>550</v>
      </c>
      <c r="C19" s="124" t="s">
        <v>419</v>
      </c>
      <c r="D19" s="117">
        <v>44692</v>
      </c>
      <c r="E19" s="123">
        <v>123467</v>
      </c>
      <c r="F19" s="117">
        <v>44722</v>
      </c>
      <c r="G19" s="123">
        <v>123467</v>
      </c>
      <c r="H19" s="99">
        <v>0</v>
      </c>
      <c r="I19" s="116" t="s">
        <v>9</v>
      </c>
      <c r="J19" s="79"/>
    </row>
    <row r="20" spans="1:10" ht="45" x14ac:dyDescent="0.25">
      <c r="A20" s="122" t="s">
        <v>385</v>
      </c>
      <c r="B20" s="111" t="s">
        <v>551</v>
      </c>
      <c r="C20" s="124" t="s">
        <v>420</v>
      </c>
      <c r="D20" s="117">
        <v>44698</v>
      </c>
      <c r="E20" s="123">
        <v>188052</v>
      </c>
      <c r="F20" s="117">
        <v>44728</v>
      </c>
      <c r="G20" s="123">
        <v>188052</v>
      </c>
      <c r="H20" s="99">
        <v>0</v>
      </c>
      <c r="I20" s="116" t="s">
        <v>9</v>
      </c>
      <c r="J20" s="79"/>
    </row>
    <row r="21" spans="1:10" ht="60" x14ac:dyDescent="0.25">
      <c r="A21" s="122" t="s">
        <v>386</v>
      </c>
      <c r="B21" s="111" t="s">
        <v>552</v>
      </c>
      <c r="C21" s="124" t="s">
        <v>421</v>
      </c>
      <c r="D21" s="117">
        <v>44706</v>
      </c>
      <c r="E21" s="123">
        <v>29500</v>
      </c>
      <c r="F21" s="117">
        <v>44736</v>
      </c>
      <c r="G21" s="123">
        <v>29500</v>
      </c>
      <c r="H21" s="99">
        <v>0</v>
      </c>
      <c r="I21" s="116" t="s">
        <v>9</v>
      </c>
      <c r="J21" s="79"/>
    </row>
    <row r="22" spans="1:10" ht="60" x14ac:dyDescent="0.25">
      <c r="A22" s="122" t="s">
        <v>387</v>
      </c>
      <c r="B22" s="111" t="s">
        <v>553</v>
      </c>
      <c r="C22" s="124" t="s">
        <v>422</v>
      </c>
      <c r="D22" s="117">
        <v>44697</v>
      </c>
      <c r="E22" s="123">
        <v>47200</v>
      </c>
      <c r="F22" s="117">
        <v>44727</v>
      </c>
      <c r="G22" s="123">
        <v>47200</v>
      </c>
      <c r="H22" s="99">
        <v>0</v>
      </c>
      <c r="I22" s="116" t="s">
        <v>9</v>
      </c>
      <c r="J22" s="79"/>
    </row>
    <row r="23" spans="1:10" ht="75" x14ac:dyDescent="0.25">
      <c r="A23" s="122" t="s">
        <v>372</v>
      </c>
      <c r="B23" s="111" t="s">
        <v>554</v>
      </c>
      <c r="C23" s="124" t="s">
        <v>423</v>
      </c>
      <c r="D23" s="117">
        <v>44672</v>
      </c>
      <c r="E23" s="123">
        <v>11392.9</v>
      </c>
      <c r="F23" s="117">
        <v>44702</v>
      </c>
      <c r="G23" s="123">
        <v>11392.9</v>
      </c>
      <c r="H23" s="99">
        <v>0</v>
      </c>
      <c r="I23" s="116" t="s">
        <v>9</v>
      </c>
      <c r="J23" s="79"/>
    </row>
    <row r="24" spans="1:10" ht="60" x14ac:dyDescent="0.25">
      <c r="A24" s="122" t="s">
        <v>388</v>
      </c>
      <c r="B24" s="111" t="s">
        <v>555</v>
      </c>
      <c r="C24" s="124" t="s">
        <v>424</v>
      </c>
      <c r="D24" s="121">
        <v>44693</v>
      </c>
      <c r="E24" s="123">
        <v>331344</v>
      </c>
      <c r="F24" s="117">
        <v>44723</v>
      </c>
      <c r="G24" s="123">
        <v>331344</v>
      </c>
      <c r="H24" s="99">
        <v>0</v>
      </c>
      <c r="I24" s="116" t="s">
        <v>9</v>
      </c>
      <c r="J24" s="79"/>
    </row>
    <row r="25" spans="1:10" ht="75" x14ac:dyDescent="0.25">
      <c r="A25" s="122" t="s">
        <v>389</v>
      </c>
      <c r="B25" s="111" t="s">
        <v>556</v>
      </c>
      <c r="C25" s="124" t="s">
        <v>425</v>
      </c>
      <c r="D25" s="117">
        <v>44698</v>
      </c>
      <c r="E25" s="123">
        <v>133262.42000000001</v>
      </c>
      <c r="F25" s="117">
        <v>44728</v>
      </c>
      <c r="G25" s="123">
        <v>133262.42000000001</v>
      </c>
      <c r="H25" s="99">
        <v>0</v>
      </c>
      <c r="I25" s="116" t="s">
        <v>9</v>
      </c>
      <c r="J25" s="79"/>
    </row>
    <row r="26" spans="1:10" ht="75" x14ac:dyDescent="0.25">
      <c r="A26" s="122" t="s">
        <v>390</v>
      </c>
      <c r="B26" s="111" t="s">
        <v>557</v>
      </c>
      <c r="C26" s="124" t="s">
        <v>426</v>
      </c>
      <c r="D26" s="117">
        <v>44684</v>
      </c>
      <c r="E26" s="123">
        <v>413000</v>
      </c>
      <c r="F26" s="117">
        <v>44714</v>
      </c>
      <c r="G26" s="123">
        <v>413000</v>
      </c>
      <c r="H26" s="99">
        <v>0</v>
      </c>
      <c r="I26" s="116" t="s">
        <v>9</v>
      </c>
      <c r="J26" s="79"/>
    </row>
    <row r="27" spans="1:10" ht="60" x14ac:dyDescent="0.25">
      <c r="A27" s="122" t="s">
        <v>372</v>
      </c>
      <c r="B27" s="111" t="s">
        <v>558</v>
      </c>
      <c r="C27" s="124" t="s">
        <v>427</v>
      </c>
      <c r="D27" s="117">
        <v>44693</v>
      </c>
      <c r="E27" s="123">
        <v>150569.18</v>
      </c>
      <c r="F27" s="117">
        <v>44723</v>
      </c>
      <c r="G27" s="123">
        <v>150569.18</v>
      </c>
      <c r="H27" s="99">
        <v>0</v>
      </c>
      <c r="I27" s="116" t="s">
        <v>9</v>
      </c>
      <c r="J27" s="79"/>
    </row>
    <row r="28" spans="1:10" ht="60" x14ac:dyDescent="0.25">
      <c r="A28" s="122" t="s">
        <v>391</v>
      </c>
      <c r="B28" s="111" t="s">
        <v>494</v>
      </c>
      <c r="C28" s="124" t="s">
        <v>428</v>
      </c>
      <c r="D28" s="117">
        <v>44687</v>
      </c>
      <c r="E28" s="123">
        <v>88500</v>
      </c>
      <c r="F28" s="117">
        <v>44717</v>
      </c>
      <c r="G28" s="123">
        <v>88500</v>
      </c>
      <c r="H28" s="99">
        <v>0</v>
      </c>
      <c r="I28" s="116" t="s">
        <v>9</v>
      </c>
      <c r="J28" s="79"/>
    </row>
    <row r="29" spans="1:10" ht="75" x14ac:dyDescent="0.25">
      <c r="A29" s="122" t="s">
        <v>392</v>
      </c>
      <c r="B29" s="111" t="s">
        <v>559</v>
      </c>
      <c r="C29" s="124" t="s">
        <v>43</v>
      </c>
      <c r="D29" s="117">
        <v>44676</v>
      </c>
      <c r="E29" s="123">
        <v>35400</v>
      </c>
      <c r="F29" s="117">
        <v>44706</v>
      </c>
      <c r="G29" s="123">
        <v>35400</v>
      </c>
      <c r="H29" s="99">
        <v>0</v>
      </c>
      <c r="I29" s="116" t="s">
        <v>9</v>
      </c>
      <c r="J29" s="79"/>
    </row>
    <row r="30" spans="1:10" ht="75" x14ac:dyDescent="0.25">
      <c r="A30" s="122" t="s">
        <v>393</v>
      </c>
      <c r="B30" s="111" t="s">
        <v>560</v>
      </c>
      <c r="C30" s="124" t="s">
        <v>429</v>
      </c>
      <c r="D30" s="117">
        <v>44685</v>
      </c>
      <c r="E30" s="123">
        <v>59000</v>
      </c>
      <c r="F30" s="117">
        <v>44715</v>
      </c>
      <c r="G30" s="123">
        <v>59000</v>
      </c>
      <c r="H30" s="99">
        <v>0</v>
      </c>
      <c r="I30" s="116" t="s">
        <v>9</v>
      </c>
      <c r="J30" s="79"/>
    </row>
    <row r="31" spans="1:10" ht="75" x14ac:dyDescent="0.25">
      <c r="A31" s="122" t="s">
        <v>393</v>
      </c>
      <c r="B31" s="111" t="s">
        <v>561</v>
      </c>
      <c r="C31" s="124" t="s">
        <v>430</v>
      </c>
      <c r="D31" s="117">
        <v>44685</v>
      </c>
      <c r="E31" s="123">
        <v>59000</v>
      </c>
      <c r="F31" s="117">
        <v>44715</v>
      </c>
      <c r="G31" s="123">
        <v>59000</v>
      </c>
      <c r="H31" s="99">
        <v>0</v>
      </c>
      <c r="I31" s="116" t="s">
        <v>9</v>
      </c>
      <c r="J31" s="79"/>
    </row>
    <row r="32" spans="1:10" ht="75" x14ac:dyDescent="0.25">
      <c r="A32" s="122" t="s">
        <v>393</v>
      </c>
      <c r="B32" s="111" t="s">
        <v>562</v>
      </c>
      <c r="C32" s="124" t="s">
        <v>431</v>
      </c>
      <c r="D32" s="117">
        <v>44713</v>
      </c>
      <c r="E32" s="123">
        <v>59000</v>
      </c>
      <c r="F32" s="117">
        <v>44743</v>
      </c>
      <c r="G32" s="123">
        <v>59000</v>
      </c>
      <c r="H32" s="99">
        <v>0</v>
      </c>
      <c r="I32" s="116" t="s">
        <v>9</v>
      </c>
      <c r="J32" s="79"/>
    </row>
    <row r="33" spans="1:10" ht="60" x14ac:dyDescent="0.25">
      <c r="A33" s="122" t="s">
        <v>394</v>
      </c>
      <c r="B33" s="111" t="s">
        <v>563</v>
      </c>
      <c r="C33" s="124" t="s">
        <v>432</v>
      </c>
      <c r="D33" s="117">
        <v>44701</v>
      </c>
      <c r="E33" s="123">
        <v>77349</v>
      </c>
      <c r="F33" s="117">
        <v>44731</v>
      </c>
      <c r="G33" s="123">
        <v>77349</v>
      </c>
      <c r="H33" s="99">
        <v>0</v>
      </c>
      <c r="I33" s="116" t="s">
        <v>9</v>
      </c>
      <c r="J33" s="79"/>
    </row>
    <row r="34" spans="1:10" ht="60" x14ac:dyDescent="0.25">
      <c r="A34" s="122" t="s">
        <v>380</v>
      </c>
      <c r="B34" s="111" t="s">
        <v>564</v>
      </c>
      <c r="C34" s="124" t="s">
        <v>433</v>
      </c>
      <c r="D34" s="117">
        <v>44698</v>
      </c>
      <c r="E34" s="123">
        <v>66080</v>
      </c>
      <c r="F34" s="117">
        <v>44667</v>
      </c>
      <c r="G34" s="123">
        <v>66080</v>
      </c>
      <c r="H34" s="99">
        <v>0</v>
      </c>
      <c r="I34" s="116" t="s">
        <v>9</v>
      </c>
      <c r="J34" s="79"/>
    </row>
    <row r="35" spans="1:10" ht="75" x14ac:dyDescent="0.25">
      <c r="A35" s="122" t="s">
        <v>392</v>
      </c>
      <c r="B35" s="111" t="s">
        <v>565</v>
      </c>
      <c r="C35" s="124" t="s">
        <v>42</v>
      </c>
      <c r="D35" s="117">
        <v>44708</v>
      </c>
      <c r="E35" s="123">
        <v>35400</v>
      </c>
      <c r="F35" s="117">
        <v>44707</v>
      </c>
      <c r="G35" s="123">
        <v>35400</v>
      </c>
      <c r="H35" s="99">
        <v>0</v>
      </c>
      <c r="I35" s="116" t="s">
        <v>9</v>
      </c>
      <c r="J35" s="79"/>
    </row>
    <row r="36" spans="1:10" ht="75" x14ac:dyDescent="0.25">
      <c r="A36" s="122" t="s">
        <v>395</v>
      </c>
      <c r="B36" s="111" t="s">
        <v>495</v>
      </c>
      <c r="C36" s="124" t="s">
        <v>434</v>
      </c>
      <c r="D36" s="117">
        <v>44684</v>
      </c>
      <c r="E36" s="123">
        <v>69171.75</v>
      </c>
      <c r="F36" s="117">
        <v>44714</v>
      </c>
      <c r="G36" s="123">
        <v>69171.75</v>
      </c>
      <c r="H36" s="99">
        <v>0</v>
      </c>
      <c r="I36" s="116" t="s">
        <v>9</v>
      </c>
      <c r="J36" s="79"/>
    </row>
    <row r="37" spans="1:10" ht="75" x14ac:dyDescent="0.25">
      <c r="A37" s="122" t="s">
        <v>394</v>
      </c>
      <c r="B37" s="111" t="s">
        <v>566</v>
      </c>
      <c r="C37" s="124" t="s">
        <v>435</v>
      </c>
      <c r="D37" s="117">
        <v>44685</v>
      </c>
      <c r="E37" s="123">
        <v>23877.3</v>
      </c>
      <c r="F37" s="117">
        <v>44715</v>
      </c>
      <c r="G37" s="123">
        <v>23877.3</v>
      </c>
      <c r="H37" s="99">
        <v>0</v>
      </c>
      <c r="I37" s="116" t="s">
        <v>9</v>
      </c>
      <c r="J37" s="79"/>
    </row>
    <row r="38" spans="1:10" ht="75" x14ac:dyDescent="0.25">
      <c r="A38" s="122" t="s">
        <v>396</v>
      </c>
      <c r="B38" s="111" t="s">
        <v>567</v>
      </c>
      <c r="C38" s="124" t="s">
        <v>436</v>
      </c>
      <c r="D38" s="117">
        <v>44713</v>
      </c>
      <c r="E38" s="123">
        <v>159532.82999999999</v>
      </c>
      <c r="F38" s="117">
        <v>44743</v>
      </c>
      <c r="G38" s="123">
        <v>159532.82999999999</v>
      </c>
      <c r="H38" s="99">
        <v>0</v>
      </c>
      <c r="I38" s="116" t="s">
        <v>9</v>
      </c>
      <c r="J38" s="79"/>
    </row>
    <row r="39" spans="1:10" ht="75" x14ac:dyDescent="0.25">
      <c r="A39" s="122" t="s">
        <v>373</v>
      </c>
      <c r="B39" s="111" t="s">
        <v>568</v>
      </c>
      <c r="C39" s="124" t="s">
        <v>437</v>
      </c>
      <c r="D39" s="117">
        <v>44682</v>
      </c>
      <c r="E39" s="123">
        <v>1431676.89</v>
      </c>
      <c r="F39" s="117">
        <v>44712</v>
      </c>
      <c r="G39" s="123">
        <v>1431676.89</v>
      </c>
      <c r="H39" s="99">
        <v>0</v>
      </c>
      <c r="I39" s="116" t="s">
        <v>9</v>
      </c>
      <c r="J39" s="79"/>
    </row>
    <row r="40" spans="1:10" ht="75" x14ac:dyDescent="0.25">
      <c r="A40" s="122" t="s">
        <v>251</v>
      </c>
      <c r="B40" s="111" t="s">
        <v>569</v>
      </c>
      <c r="C40" s="124" t="s">
        <v>438</v>
      </c>
      <c r="D40" s="117">
        <v>44707</v>
      </c>
      <c r="E40" s="123">
        <v>250000</v>
      </c>
      <c r="F40" s="117">
        <v>44737</v>
      </c>
      <c r="G40" s="123">
        <v>250000</v>
      </c>
      <c r="H40" s="99">
        <v>0</v>
      </c>
      <c r="I40" s="116" t="s">
        <v>9</v>
      </c>
      <c r="J40" s="79"/>
    </row>
    <row r="41" spans="1:10" ht="75" x14ac:dyDescent="0.25">
      <c r="A41" s="122" t="s">
        <v>397</v>
      </c>
      <c r="B41" s="111" t="s">
        <v>570</v>
      </c>
      <c r="C41" s="124" t="s">
        <v>439</v>
      </c>
      <c r="D41" s="117">
        <v>44700</v>
      </c>
      <c r="E41" s="123">
        <v>39304.99</v>
      </c>
      <c r="F41" s="117" t="s">
        <v>535</v>
      </c>
      <c r="G41" s="123">
        <v>39304.99</v>
      </c>
      <c r="H41" s="99">
        <v>0</v>
      </c>
      <c r="I41" s="116" t="s">
        <v>9</v>
      </c>
      <c r="J41" s="79"/>
    </row>
    <row r="42" spans="1:10" ht="75" x14ac:dyDescent="0.25">
      <c r="A42" s="122" t="s">
        <v>398</v>
      </c>
      <c r="B42" s="111" t="s">
        <v>571</v>
      </c>
      <c r="C42" s="124" t="s">
        <v>440</v>
      </c>
      <c r="D42" s="117">
        <v>44669</v>
      </c>
      <c r="E42" s="123">
        <v>29500</v>
      </c>
      <c r="F42" s="117">
        <v>44669</v>
      </c>
      <c r="G42" s="123">
        <v>29500</v>
      </c>
      <c r="H42" s="99">
        <v>0</v>
      </c>
      <c r="I42" s="116" t="s">
        <v>9</v>
      </c>
      <c r="J42" s="79"/>
    </row>
    <row r="43" spans="1:10" ht="60" x14ac:dyDescent="0.25">
      <c r="A43" s="122" t="s">
        <v>84</v>
      </c>
      <c r="B43" s="111" t="s">
        <v>572</v>
      </c>
      <c r="C43" s="124" t="s">
        <v>441</v>
      </c>
      <c r="D43" s="117">
        <v>44685</v>
      </c>
      <c r="E43" s="123">
        <v>9204</v>
      </c>
      <c r="F43" s="117">
        <v>44715</v>
      </c>
      <c r="G43" s="123">
        <v>9204</v>
      </c>
      <c r="H43" s="99">
        <v>0</v>
      </c>
      <c r="I43" s="116" t="s">
        <v>9</v>
      </c>
      <c r="J43" s="79"/>
    </row>
    <row r="44" spans="1:10" ht="63" customHeight="1" x14ac:dyDescent="0.25">
      <c r="A44" s="122" t="s">
        <v>399</v>
      </c>
      <c r="B44" s="111" t="s">
        <v>573</v>
      </c>
      <c r="C44" s="124" t="s">
        <v>475</v>
      </c>
      <c r="D44" s="117">
        <v>44708</v>
      </c>
      <c r="E44" s="123">
        <v>72105.63</v>
      </c>
      <c r="F44" s="117">
        <v>44738</v>
      </c>
      <c r="G44" s="123">
        <v>72105.63</v>
      </c>
      <c r="H44" s="99">
        <v>0</v>
      </c>
      <c r="I44" s="116" t="s">
        <v>9</v>
      </c>
      <c r="J44" s="79"/>
    </row>
    <row r="45" spans="1:10" ht="45" x14ac:dyDescent="0.25">
      <c r="A45" s="122" t="s">
        <v>400</v>
      </c>
      <c r="B45" s="111" t="s">
        <v>496</v>
      </c>
      <c r="C45" s="124" t="s">
        <v>442</v>
      </c>
      <c r="D45" s="117">
        <v>44678</v>
      </c>
      <c r="E45" s="123">
        <v>7080</v>
      </c>
      <c r="F45" s="117">
        <v>44708</v>
      </c>
      <c r="G45" s="123">
        <v>7080</v>
      </c>
      <c r="H45" s="99">
        <v>0</v>
      </c>
      <c r="I45" s="116" t="s">
        <v>9</v>
      </c>
      <c r="J45" s="79"/>
    </row>
    <row r="46" spans="1:10" ht="60" x14ac:dyDescent="0.25">
      <c r="A46" s="122" t="s">
        <v>234</v>
      </c>
      <c r="B46" s="111" t="s">
        <v>574</v>
      </c>
      <c r="C46" s="124" t="s">
        <v>443</v>
      </c>
      <c r="D46" s="117">
        <v>44671</v>
      </c>
      <c r="E46" s="123">
        <v>1534000</v>
      </c>
      <c r="F46" s="117">
        <v>44701</v>
      </c>
      <c r="G46" s="123">
        <v>1534000</v>
      </c>
      <c r="H46" s="99">
        <v>0</v>
      </c>
      <c r="I46" s="116" t="s">
        <v>9</v>
      </c>
      <c r="J46" s="79"/>
    </row>
    <row r="47" spans="1:10" ht="60" x14ac:dyDescent="0.25">
      <c r="A47" s="122" t="s">
        <v>401</v>
      </c>
      <c r="B47" s="111" t="s">
        <v>575</v>
      </c>
      <c r="C47" s="124" t="s">
        <v>74</v>
      </c>
      <c r="D47" s="117">
        <v>44676</v>
      </c>
      <c r="E47" s="123">
        <v>29500</v>
      </c>
      <c r="F47" s="117">
        <v>44706</v>
      </c>
      <c r="G47" s="123">
        <v>29500</v>
      </c>
      <c r="H47" s="99">
        <v>0</v>
      </c>
      <c r="I47" s="116" t="s">
        <v>9</v>
      </c>
      <c r="J47" s="79"/>
    </row>
    <row r="48" spans="1:10" ht="60" x14ac:dyDescent="0.25">
      <c r="A48" s="122" t="s">
        <v>391</v>
      </c>
      <c r="B48" s="111" t="s">
        <v>497</v>
      </c>
      <c r="C48" s="124" t="s">
        <v>444</v>
      </c>
      <c r="D48" s="117">
        <v>44687</v>
      </c>
      <c r="E48" s="123">
        <v>88500</v>
      </c>
      <c r="F48" s="117">
        <v>44717</v>
      </c>
      <c r="G48" s="123">
        <v>88500</v>
      </c>
      <c r="H48" s="99">
        <v>0</v>
      </c>
      <c r="I48" s="116" t="s">
        <v>9</v>
      </c>
      <c r="J48" s="79"/>
    </row>
    <row r="49" spans="1:10" ht="60" x14ac:dyDescent="0.25">
      <c r="A49" s="122" t="s">
        <v>401</v>
      </c>
      <c r="B49" s="111" t="s">
        <v>576</v>
      </c>
      <c r="C49" s="124" t="s">
        <v>40</v>
      </c>
      <c r="D49" s="117">
        <v>44706</v>
      </c>
      <c r="E49" s="123">
        <v>29500</v>
      </c>
      <c r="F49" s="117">
        <v>44736</v>
      </c>
      <c r="G49" s="123">
        <v>29500</v>
      </c>
      <c r="H49" s="99">
        <v>0</v>
      </c>
      <c r="I49" s="116" t="s">
        <v>9</v>
      </c>
      <c r="J49" s="79"/>
    </row>
    <row r="50" spans="1:10" ht="75" x14ac:dyDescent="0.25">
      <c r="A50" s="122" t="s">
        <v>236</v>
      </c>
      <c r="B50" s="111" t="s">
        <v>577</v>
      </c>
      <c r="C50" s="124" t="s">
        <v>445</v>
      </c>
      <c r="D50" s="117">
        <v>44701</v>
      </c>
      <c r="E50" s="123">
        <v>32254.959999999999</v>
      </c>
      <c r="F50" s="117">
        <v>44731</v>
      </c>
      <c r="G50" s="123">
        <v>32254.959999999999</v>
      </c>
      <c r="H50" s="99">
        <v>0</v>
      </c>
      <c r="I50" s="116" t="s">
        <v>9</v>
      </c>
      <c r="J50" s="79"/>
    </row>
    <row r="51" spans="1:10" ht="75" x14ac:dyDescent="0.25">
      <c r="A51" s="122" t="s">
        <v>236</v>
      </c>
      <c r="B51" s="111" t="s">
        <v>578</v>
      </c>
      <c r="C51" s="124" t="s">
        <v>446</v>
      </c>
      <c r="D51" s="117">
        <v>44700</v>
      </c>
      <c r="E51" s="123">
        <v>3154.7</v>
      </c>
      <c r="F51" s="117">
        <v>44730</v>
      </c>
      <c r="G51" s="123">
        <v>3154.7</v>
      </c>
      <c r="H51" s="99">
        <v>0</v>
      </c>
      <c r="I51" s="116" t="s">
        <v>9</v>
      </c>
      <c r="J51" s="79"/>
    </row>
    <row r="52" spans="1:10" ht="75" x14ac:dyDescent="0.25">
      <c r="A52" s="122" t="s">
        <v>236</v>
      </c>
      <c r="B52" s="111" t="s">
        <v>579</v>
      </c>
      <c r="C52" s="124" t="s">
        <v>447</v>
      </c>
      <c r="D52" s="117">
        <v>44700</v>
      </c>
      <c r="E52" s="123">
        <v>21790.66</v>
      </c>
      <c r="F52" s="117">
        <v>44730</v>
      </c>
      <c r="G52" s="123">
        <v>21790.66</v>
      </c>
      <c r="H52" s="99">
        <v>0</v>
      </c>
      <c r="I52" s="116" t="s">
        <v>9</v>
      </c>
      <c r="J52" s="79"/>
    </row>
    <row r="53" spans="1:10" ht="60" x14ac:dyDescent="0.25">
      <c r="A53" s="122" t="s">
        <v>256</v>
      </c>
      <c r="B53" s="111" t="s">
        <v>580</v>
      </c>
      <c r="C53" s="124" t="s">
        <v>59</v>
      </c>
      <c r="D53" s="117">
        <v>44706</v>
      </c>
      <c r="E53" s="123">
        <v>171282.23</v>
      </c>
      <c r="F53" s="117">
        <v>44736</v>
      </c>
      <c r="G53" s="123">
        <v>171282.23</v>
      </c>
      <c r="H53" s="99">
        <v>0</v>
      </c>
      <c r="I53" s="116" t="s">
        <v>9</v>
      </c>
      <c r="J53" s="79"/>
    </row>
    <row r="54" spans="1:10" ht="75" x14ac:dyDescent="0.25">
      <c r="A54" s="122" t="s">
        <v>236</v>
      </c>
      <c r="B54" s="111" t="s">
        <v>581</v>
      </c>
      <c r="C54" s="124" t="s">
        <v>448</v>
      </c>
      <c r="D54" s="117">
        <v>44700</v>
      </c>
      <c r="E54" s="123">
        <v>8731.77</v>
      </c>
      <c r="F54" s="117">
        <v>44730</v>
      </c>
      <c r="G54" s="123">
        <v>8731.77</v>
      </c>
      <c r="H54" s="99">
        <v>0</v>
      </c>
      <c r="I54" s="116" t="s">
        <v>9</v>
      </c>
      <c r="J54" s="79"/>
    </row>
    <row r="55" spans="1:10" ht="75" x14ac:dyDescent="0.25">
      <c r="A55" s="122" t="s">
        <v>236</v>
      </c>
      <c r="B55" s="111" t="s">
        <v>582</v>
      </c>
      <c r="C55" s="124" t="s">
        <v>449</v>
      </c>
      <c r="D55" s="117">
        <v>44700</v>
      </c>
      <c r="E55" s="123">
        <v>544942.55000000005</v>
      </c>
      <c r="F55" s="117">
        <v>44730</v>
      </c>
      <c r="G55" s="123">
        <v>544942.55000000005</v>
      </c>
      <c r="H55" s="99">
        <v>0</v>
      </c>
      <c r="I55" s="116" t="s">
        <v>9</v>
      </c>
      <c r="J55" s="79"/>
    </row>
    <row r="56" spans="1:10" ht="75" x14ac:dyDescent="0.25">
      <c r="A56" s="122" t="s">
        <v>379</v>
      </c>
      <c r="B56" s="111" t="s">
        <v>583</v>
      </c>
      <c r="C56" s="124" t="s">
        <v>474</v>
      </c>
      <c r="D56" s="117">
        <v>44699</v>
      </c>
      <c r="E56" s="123">
        <v>59000</v>
      </c>
      <c r="F56" s="117">
        <v>44729</v>
      </c>
      <c r="G56" s="123">
        <v>59000</v>
      </c>
      <c r="H56" s="99">
        <v>0</v>
      </c>
      <c r="I56" s="116" t="s">
        <v>9</v>
      </c>
      <c r="J56" s="79"/>
    </row>
    <row r="57" spans="1:10" ht="60" x14ac:dyDescent="0.25">
      <c r="A57" s="122" t="s">
        <v>256</v>
      </c>
      <c r="B57" s="111" t="s">
        <v>584</v>
      </c>
      <c r="C57" s="124" t="s">
        <v>473</v>
      </c>
      <c r="D57" s="117">
        <v>44705</v>
      </c>
      <c r="E57" s="123">
        <v>3938258.02</v>
      </c>
      <c r="F57" s="117">
        <v>44735</v>
      </c>
      <c r="G57" s="123">
        <v>3938258.02</v>
      </c>
      <c r="H57" s="99">
        <v>0</v>
      </c>
      <c r="I57" s="116" t="s">
        <v>9</v>
      </c>
      <c r="J57" s="79"/>
    </row>
    <row r="58" spans="1:10" ht="60" x14ac:dyDescent="0.25">
      <c r="A58" s="122" t="s">
        <v>402</v>
      </c>
      <c r="B58" s="111" t="s">
        <v>585</v>
      </c>
      <c r="C58" s="124" t="s">
        <v>450</v>
      </c>
      <c r="D58" s="117">
        <v>44699</v>
      </c>
      <c r="E58" s="123">
        <v>10856</v>
      </c>
      <c r="F58" s="117">
        <v>44729</v>
      </c>
      <c r="G58" s="123">
        <v>10856</v>
      </c>
      <c r="H58" s="99">
        <v>0</v>
      </c>
      <c r="I58" s="116" t="s">
        <v>9</v>
      </c>
      <c r="J58" s="79"/>
    </row>
    <row r="59" spans="1:10" ht="75" x14ac:dyDescent="0.25">
      <c r="A59" s="122" t="s">
        <v>403</v>
      </c>
      <c r="B59" s="111" t="s">
        <v>586</v>
      </c>
      <c r="C59" s="124" t="s">
        <v>451</v>
      </c>
      <c r="D59" s="117">
        <v>44711</v>
      </c>
      <c r="E59" s="123">
        <v>723253.29</v>
      </c>
      <c r="F59" s="117">
        <v>44741</v>
      </c>
      <c r="G59" s="123">
        <v>723253.29</v>
      </c>
      <c r="H59" s="99">
        <v>0</v>
      </c>
      <c r="I59" s="116" t="s">
        <v>9</v>
      </c>
      <c r="J59" s="79"/>
    </row>
    <row r="60" spans="1:10" ht="60" x14ac:dyDescent="0.25">
      <c r="A60" s="122" t="s">
        <v>375</v>
      </c>
      <c r="B60" s="111" t="s">
        <v>587</v>
      </c>
      <c r="C60" s="126" t="s">
        <v>99</v>
      </c>
      <c r="D60" s="117">
        <v>44714</v>
      </c>
      <c r="E60" s="123">
        <v>47200</v>
      </c>
      <c r="F60" s="117">
        <v>44744</v>
      </c>
      <c r="G60" s="123">
        <v>47200</v>
      </c>
      <c r="H60" s="99">
        <v>0</v>
      </c>
      <c r="I60" s="116" t="s">
        <v>9</v>
      </c>
      <c r="J60" s="79"/>
    </row>
    <row r="61" spans="1:10" ht="60" x14ac:dyDescent="0.25">
      <c r="A61" s="122" t="s">
        <v>404</v>
      </c>
      <c r="B61" s="111" t="s">
        <v>588</v>
      </c>
      <c r="C61" s="124" t="s">
        <v>452</v>
      </c>
      <c r="D61" s="117">
        <v>44676</v>
      </c>
      <c r="E61" s="123">
        <v>36240.160000000003</v>
      </c>
      <c r="F61" s="117">
        <v>44705</v>
      </c>
      <c r="G61" s="123">
        <v>36240.160000000003</v>
      </c>
      <c r="H61" s="99">
        <v>0</v>
      </c>
      <c r="I61" s="116" t="s">
        <v>9</v>
      </c>
      <c r="J61" s="79"/>
    </row>
    <row r="62" spans="1:10" ht="60" x14ac:dyDescent="0.25">
      <c r="A62" s="122" t="s">
        <v>405</v>
      </c>
      <c r="B62" s="111" t="s">
        <v>589</v>
      </c>
      <c r="C62" s="124" t="s">
        <v>453</v>
      </c>
      <c r="D62" s="117">
        <v>44707</v>
      </c>
      <c r="E62" s="123">
        <v>10620</v>
      </c>
      <c r="F62" s="117">
        <v>44737</v>
      </c>
      <c r="G62" s="123">
        <v>10620</v>
      </c>
      <c r="H62" s="99">
        <v>0</v>
      </c>
      <c r="I62" s="116" t="s">
        <v>9</v>
      </c>
      <c r="J62" s="79"/>
    </row>
    <row r="63" spans="1:10" ht="75" x14ac:dyDescent="0.25">
      <c r="A63" s="122" t="s">
        <v>376</v>
      </c>
      <c r="B63" s="111" t="s">
        <v>590</v>
      </c>
      <c r="C63" s="124" t="s">
        <v>454</v>
      </c>
      <c r="D63" s="117">
        <v>44713</v>
      </c>
      <c r="E63" s="123">
        <v>3707</v>
      </c>
      <c r="F63" s="117">
        <v>44743</v>
      </c>
      <c r="G63" s="123">
        <v>3707</v>
      </c>
      <c r="H63" s="99">
        <v>0</v>
      </c>
      <c r="I63" s="116" t="s">
        <v>9</v>
      </c>
      <c r="J63" s="79"/>
    </row>
    <row r="64" spans="1:10" ht="60" x14ac:dyDescent="0.25">
      <c r="A64" s="122" t="s">
        <v>376</v>
      </c>
      <c r="B64" s="111" t="s">
        <v>498</v>
      </c>
      <c r="C64" s="124" t="s">
        <v>455</v>
      </c>
      <c r="D64" s="117">
        <v>44713</v>
      </c>
      <c r="E64" s="124">
        <v>600</v>
      </c>
      <c r="F64" s="117">
        <v>44743</v>
      </c>
      <c r="G64" s="124">
        <v>600</v>
      </c>
      <c r="H64" s="99">
        <v>0</v>
      </c>
      <c r="I64" s="116" t="s">
        <v>9</v>
      </c>
      <c r="J64" s="79"/>
    </row>
    <row r="65" spans="1:10" ht="75" x14ac:dyDescent="0.25">
      <c r="A65" s="122" t="s">
        <v>235</v>
      </c>
      <c r="B65" s="111" t="s">
        <v>591</v>
      </c>
      <c r="C65" s="124" t="s">
        <v>456</v>
      </c>
      <c r="D65" s="117">
        <v>44705</v>
      </c>
      <c r="E65" s="123">
        <v>156000</v>
      </c>
      <c r="F65" s="117">
        <v>44735</v>
      </c>
      <c r="G65" s="123">
        <v>156000</v>
      </c>
      <c r="H65" s="99">
        <v>0</v>
      </c>
      <c r="I65" s="116" t="s">
        <v>9</v>
      </c>
      <c r="J65" s="79"/>
    </row>
    <row r="66" spans="1:10" ht="71.25" customHeight="1" x14ac:dyDescent="0.25">
      <c r="A66" s="122" t="s">
        <v>406</v>
      </c>
      <c r="B66" s="111" t="s">
        <v>499</v>
      </c>
      <c r="C66" s="124" t="s">
        <v>457</v>
      </c>
      <c r="D66" s="117">
        <v>44698</v>
      </c>
      <c r="E66" s="123">
        <v>163017</v>
      </c>
      <c r="F66" s="117">
        <v>44728</v>
      </c>
      <c r="G66" s="123">
        <v>163017</v>
      </c>
      <c r="H66" s="99">
        <v>0</v>
      </c>
      <c r="I66" s="116" t="s">
        <v>9</v>
      </c>
      <c r="J66" s="79"/>
    </row>
    <row r="67" spans="1:10" ht="60" x14ac:dyDescent="0.25">
      <c r="A67" s="122" t="s">
        <v>377</v>
      </c>
      <c r="B67" s="111" t="s">
        <v>500</v>
      </c>
      <c r="C67" s="124" t="s">
        <v>458</v>
      </c>
      <c r="D67" s="117">
        <v>44709</v>
      </c>
      <c r="E67" s="123">
        <v>33525.07</v>
      </c>
      <c r="F67" s="117">
        <v>44739</v>
      </c>
      <c r="G67" s="123">
        <v>33525.07</v>
      </c>
      <c r="H67" s="99">
        <v>0</v>
      </c>
      <c r="I67" s="116" t="s">
        <v>9</v>
      </c>
      <c r="J67" s="79"/>
    </row>
    <row r="68" spans="1:10" ht="60" x14ac:dyDescent="0.25">
      <c r="A68" s="122" t="s">
        <v>377</v>
      </c>
      <c r="B68" s="111" t="s">
        <v>501</v>
      </c>
      <c r="C68" s="124" t="s">
        <v>459</v>
      </c>
      <c r="D68" s="117">
        <v>44709</v>
      </c>
      <c r="E68" s="123">
        <v>67425.02</v>
      </c>
      <c r="F68" s="117">
        <v>44739</v>
      </c>
      <c r="G68" s="123">
        <v>67425.02</v>
      </c>
      <c r="H68" s="99">
        <v>0</v>
      </c>
      <c r="I68" s="116" t="s">
        <v>9</v>
      </c>
      <c r="J68" s="79"/>
    </row>
    <row r="69" spans="1:10" ht="75" x14ac:dyDescent="0.25">
      <c r="A69" s="122" t="s">
        <v>407</v>
      </c>
      <c r="B69" s="111" t="s">
        <v>592</v>
      </c>
      <c r="C69" s="124" t="s">
        <v>460</v>
      </c>
      <c r="D69" s="117">
        <v>44715</v>
      </c>
      <c r="E69" s="123">
        <v>73000</v>
      </c>
      <c r="F69" s="117">
        <v>44745</v>
      </c>
      <c r="G69" s="123">
        <v>73000</v>
      </c>
      <c r="H69" s="99">
        <v>0</v>
      </c>
      <c r="I69" s="116" t="s">
        <v>9</v>
      </c>
      <c r="J69" s="79"/>
    </row>
    <row r="70" spans="1:10" ht="68.25" customHeight="1" x14ac:dyDescent="0.25">
      <c r="A70" s="122" t="s">
        <v>258</v>
      </c>
      <c r="B70" s="111" t="s">
        <v>502</v>
      </c>
      <c r="C70" s="124" t="s">
        <v>461</v>
      </c>
      <c r="D70" s="117">
        <v>44711</v>
      </c>
      <c r="E70" s="123">
        <v>301327.40000000002</v>
      </c>
      <c r="F70" s="117">
        <v>44741</v>
      </c>
      <c r="G70" s="123">
        <v>301327.40000000002</v>
      </c>
      <c r="H70" s="99">
        <v>0</v>
      </c>
      <c r="I70" s="116" t="s">
        <v>9</v>
      </c>
      <c r="J70" s="79"/>
    </row>
    <row r="71" spans="1:10" ht="75" x14ac:dyDescent="0.25">
      <c r="A71" s="122" t="s">
        <v>258</v>
      </c>
      <c r="B71" s="111" t="s">
        <v>503</v>
      </c>
      <c r="C71" s="124" t="s">
        <v>462</v>
      </c>
      <c r="D71" s="117">
        <v>44711</v>
      </c>
      <c r="E71" s="123">
        <v>122176.02</v>
      </c>
      <c r="F71" s="117">
        <v>44741</v>
      </c>
      <c r="G71" s="123">
        <v>122176.02</v>
      </c>
      <c r="H71" s="99">
        <v>0</v>
      </c>
      <c r="I71" s="116" t="s">
        <v>9</v>
      </c>
      <c r="J71" s="79"/>
    </row>
    <row r="72" spans="1:10" ht="75" x14ac:dyDescent="0.25">
      <c r="A72" s="122" t="s">
        <v>234</v>
      </c>
      <c r="B72" s="111" t="s">
        <v>593</v>
      </c>
      <c r="C72" s="124" t="s">
        <v>465</v>
      </c>
      <c r="D72" s="117">
        <v>44652</v>
      </c>
      <c r="E72" s="123">
        <v>2714000</v>
      </c>
      <c r="F72" s="117">
        <v>44682</v>
      </c>
      <c r="G72" s="123">
        <v>2714000</v>
      </c>
      <c r="H72" s="99">
        <v>0</v>
      </c>
      <c r="I72" s="116" t="s">
        <v>9</v>
      </c>
      <c r="J72" s="79"/>
    </row>
    <row r="73" spans="1:10" ht="75" x14ac:dyDescent="0.25">
      <c r="A73" s="122" t="s">
        <v>398</v>
      </c>
      <c r="B73" s="111" t="s">
        <v>594</v>
      </c>
      <c r="C73" s="124" t="s">
        <v>463</v>
      </c>
      <c r="D73" s="117">
        <v>44723</v>
      </c>
      <c r="E73" s="123">
        <v>29500</v>
      </c>
      <c r="F73" s="117">
        <v>44753</v>
      </c>
      <c r="G73" s="123">
        <v>29500</v>
      </c>
      <c r="H73" s="99">
        <v>0</v>
      </c>
      <c r="I73" s="116" t="s">
        <v>9</v>
      </c>
      <c r="J73" s="79"/>
    </row>
    <row r="74" spans="1:10" ht="75" x14ac:dyDescent="0.25">
      <c r="A74" s="122" t="s">
        <v>398</v>
      </c>
      <c r="B74" s="111" t="s">
        <v>595</v>
      </c>
      <c r="C74" s="124" t="s">
        <v>428</v>
      </c>
      <c r="D74" s="117">
        <v>44723</v>
      </c>
      <c r="E74" s="123">
        <v>29500</v>
      </c>
      <c r="F74" s="117">
        <v>44753</v>
      </c>
      <c r="G74" s="123">
        <v>29500</v>
      </c>
      <c r="H74" s="99">
        <v>0</v>
      </c>
      <c r="I74" s="116" t="s">
        <v>9</v>
      </c>
      <c r="J74" s="79"/>
    </row>
    <row r="75" spans="1:10" ht="60" x14ac:dyDescent="0.25">
      <c r="A75" s="122" t="s">
        <v>408</v>
      </c>
      <c r="B75" s="111" t="s">
        <v>504</v>
      </c>
      <c r="C75" s="124" t="s">
        <v>43</v>
      </c>
      <c r="D75" s="117">
        <v>44663</v>
      </c>
      <c r="E75" s="123">
        <v>162405.76000000001</v>
      </c>
      <c r="F75" s="117">
        <v>44693</v>
      </c>
      <c r="G75" s="123">
        <v>162405.76000000001</v>
      </c>
      <c r="H75" s="99">
        <v>0</v>
      </c>
      <c r="I75" s="116" t="s">
        <v>9</v>
      </c>
      <c r="J75" s="79"/>
    </row>
    <row r="76" spans="1:10" ht="75" x14ac:dyDescent="0.25">
      <c r="A76" s="122" t="s">
        <v>235</v>
      </c>
      <c r="B76" s="111" t="s">
        <v>505</v>
      </c>
      <c r="C76" s="124" t="s">
        <v>464</v>
      </c>
      <c r="D76" s="117">
        <v>44705</v>
      </c>
      <c r="E76" s="123">
        <v>8548.11</v>
      </c>
      <c r="F76" s="117">
        <v>44674</v>
      </c>
      <c r="G76" s="123">
        <v>8548.11</v>
      </c>
      <c r="H76" s="99">
        <v>0</v>
      </c>
      <c r="I76" s="116" t="s">
        <v>9</v>
      </c>
      <c r="J76" s="79"/>
    </row>
    <row r="77" spans="1:10" ht="60" x14ac:dyDescent="0.25">
      <c r="A77" s="122" t="s">
        <v>377</v>
      </c>
      <c r="B77" s="111" t="s">
        <v>596</v>
      </c>
      <c r="C77" s="124" t="s">
        <v>466</v>
      </c>
      <c r="D77" s="117">
        <v>44709</v>
      </c>
      <c r="E77" s="123">
        <v>202948.85</v>
      </c>
      <c r="F77" s="117">
        <v>44739</v>
      </c>
      <c r="G77" s="123">
        <v>202948.85</v>
      </c>
      <c r="H77" s="99">
        <v>0</v>
      </c>
      <c r="I77" s="116" t="s">
        <v>9</v>
      </c>
      <c r="J77" s="79"/>
    </row>
    <row r="78" spans="1:10" ht="75" x14ac:dyDescent="0.25">
      <c r="A78" s="122" t="s">
        <v>409</v>
      </c>
      <c r="B78" s="111" t="s">
        <v>597</v>
      </c>
      <c r="C78" s="124" t="s">
        <v>440</v>
      </c>
      <c r="D78" s="117">
        <v>44715</v>
      </c>
      <c r="E78" s="123">
        <v>103840</v>
      </c>
      <c r="F78" s="117">
        <v>44745</v>
      </c>
      <c r="G78" s="123">
        <v>103840</v>
      </c>
      <c r="H78" s="99">
        <v>0</v>
      </c>
      <c r="I78" s="116" t="s">
        <v>9</v>
      </c>
      <c r="J78" s="79"/>
    </row>
    <row r="79" spans="1:10" ht="75" x14ac:dyDescent="0.25">
      <c r="A79" s="122" t="s">
        <v>237</v>
      </c>
      <c r="B79" s="111" t="s">
        <v>598</v>
      </c>
      <c r="C79" s="124" t="s">
        <v>467</v>
      </c>
      <c r="D79" s="117">
        <v>44712</v>
      </c>
      <c r="E79" s="123">
        <v>356519.66</v>
      </c>
      <c r="F79" s="117">
        <v>44741</v>
      </c>
      <c r="G79" s="123">
        <v>356519.66</v>
      </c>
      <c r="H79" s="99">
        <v>0</v>
      </c>
      <c r="I79" s="116" t="s">
        <v>9</v>
      </c>
      <c r="J79" s="79"/>
    </row>
    <row r="80" spans="1:10" ht="60" x14ac:dyDescent="0.25">
      <c r="A80" s="122" t="s">
        <v>410</v>
      </c>
      <c r="B80" s="111" t="s">
        <v>506</v>
      </c>
      <c r="C80" s="124" t="s">
        <v>468</v>
      </c>
      <c r="D80" s="117">
        <v>36685</v>
      </c>
      <c r="E80" s="123">
        <v>139328.79999999999</v>
      </c>
      <c r="F80" s="117">
        <v>44750</v>
      </c>
      <c r="G80" s="123">
        <v>139328.79999999999</v>
      </c>
      <c r="H80" s="99">
        <v>0</v>
      </c>
      <c r="I80" s="116" t="s">
        <v>9</v>
      </c>
      <c r="J80" s="79"/>
    </row>
    <row r="81" spans="1:10" ht="75" x14ac:dyDescent="0.25">
      <c r="A81" s="122" t="s">
        <v>261</v>
      </c>
      <c r="B81" s="111" t="s">
        <v>599</v>
      </c>
      <c r="C81" s="124" t="s">
        <v>469</v>
      </c>
      <c r="D81" s="98">
        <v>44701</v>
      </c>
      <c r="E81" s="123">
        <v>41470</v>
      </c>
      <c r="F81" s="117">
        <v>44700</v>
      </c>
      <c r="G81" s="123">
        <v>41470</v>
      </c>
      <c r="H81" s="99">
        <v>0</v>
      </c>
      <c r="I81" s="116" t="s">
        <v>9</v>
      </c>
      <c r="J81" s="79"/>
    </row>
    <row r="82" spans="1:10" ht="75" x14ac:dyDescent="0.25">
      <c r="A82" s="122" t="s">
        <v>255</v>
      </c>
      <c r="B82" s="111" t="s">
        <v>600</v>
      </c>
      <c r="C82" s="124" t="s">
        <v>470</v>
      </c>
      <c r="D82" s="98">
        <v>44706</v>
      </c>
      <c r="E82" s="123">
        <v>16542.5</v>
      </c>
      <c r="F82" s="117">
        <v>44736</v>
      </c>
      <c r="G82" s="123">
        <v>16542.5</v>
      </c>
      <c r="H82" s="99">
        <v>0</v>
      </c>
      <c r="I82" s="116" t="s">
        <v>9</v>
      </c>
      <c r="J82" s="79"/>
    </row>
    <row r="83" spans="1:10" ht="45" x14ac:dyDescent="0.25">
      <c r="A83" s="122" t="s">
        <v>377</v>
      </c>
      <c r="B83" s="111" t="s">
        <v>601</v>
      </c>
      <c r="C83" s="124" t="s">
        <v>472</v>
      </c>
      <c r="D83" s="98">
        <v>44709</v>
      </c>
      <c r="E83" s="123">
        <v>60762</v>
      </c>
      <c r="F83" s="117">
        <v>44739</v>
      </c>
      <c r="G83" s="123">
        <v>60762</v>
      </c>
      <c r="H83" s="99">
        <v>0</v>
      </c>
      <c r="I83" s="116" t="s">
        <v>9</v>
      </c>
      <c r="J83" s="79"/>
    </row>
    <row r="84" spans="1:10" ht="75" x14ac:dyDescent="0.25">
      <c r="A84" s="122" t="s">
        <v>235</v>
      </c>
      <c r="B84" s="111" t="s">
        <v>507</v>
      </c>
      <c r="C84" s="124" t="s">
        <v>471</v>
      </c>
      <c r="D84" s="98">
        <v>44705</v>
      </c>
      <c r="E84" s="123">
        <v>156000</v>
      </c>
      <c r="F84" s="117">
        <v>44735</v>
      </c>
      <c r="G84" s="123">
        <v>156000</v>
      </c>
      <c r="H84" s="99">
        <v>0</v>
      </c>
      <c r="I84" s="116" t="s">
        <v>9</v>
      </c>
      <c r="J84" s="79"/>
    </row>
    <row r="85" spans="1:10" ht="75" x14ac:dyDescent="0.25">
      <c r="A85" s="122" t="s">
        <v>396</v>
      </c>
      <c r="B85" s="111" t="s">
        <v>602</v>
      </c>
      <c r="C85" s="124" t="s">
        <v>484</v>
      </c>
      <c r="D85" s="98">
        <v>44652</v>
      </c>
      <c r="E85" s="123">
        <v>159532.82999999999</v>
      </c>
      <c r="F85" s="117">
        <v>44682</v>
      </c>
      <c r="G85" s="123">
        <v>159532.82999999999</v>
      </c>
      <c r="H85" s="99">
        <v>0</v>
      </c>
      <c r="I85" s="116" t="s">
        <v>9</v>
      </c>
      <c r="J85" s="79"/>
    </row>
    <row r="86" spans="1:10" ht="60" x14ac:dyDescent="0.25">
      <c r="A86" s="122" t="s">
        <v>478</v>
      </c>
      <c r="B86" s="111" t="s">
        <v>603</v>
      </c>
      <c r="C86" s="124" t="s">
        <v>485</v>
      </c>
      <c r="D86" s="98">
        <v>44706</v>
      </c>
      <c r="E86" s="123">
        <v>270168.67</v>
      </c>
      <c r="F86" s="117">
        <v>44736</v>
      </c>
      <c r="G86" s="123">
        <v>270168.67</v>
      </c>
      <c r="H86" s="99">
        <v>0</v>
      </c>
      <c r="I86" s="116" t="s">
        <v>9</v>
      </c>
      <c r="J86" s="79"/>
    </row>
    <row r="87" spans="1:10" ht="75" x14ac:dyDescent="0.25">
      <c r="A87" s="122" t="s">
        <v>479</v>
      </c>
      <c r="B87" s="111" t="s">
        <v>604</v>
      </c>
      <c r="C87" s="124" t="s">
        <v>440</v>
      </c>
      <c r="D87" s="98">
        <v>44732</v>
      </c>
      <c r="E87" s="123">
        <v>29500</v>
      </c>
      <c r="F87" s="117" t="s">
        <v>536</v>
      </c>
      <c r="G87" s="123">
        <v>29500</v>
      </c>
      <c r="H87" s="99">
        <v>0</v>
      </c>
      <c r="I87" s="116" t="s">
        <v>9</v>
      </c>
      <c r="J87" s="79"/>
    </row>
    <row r="88" spans="1:10" ht="75" x14ac:dyDescent="0.25">
      <c r="A88" s="122" t="s">
        <v>479</v>
      </c>
      <c r="B88" s="111" t="s">
        <v>604</v>
      </c>
      <c r="C88" s="124" t="s">
        <v>463</v>
      </c>
      <c r="D88" s="98">
        <v>44725</v>
      </c>
      <c r="E88" s="123">
        <v>29500</v>
      </c>
      <c r="F88" s="117">
        <v>44755</v>
      </c>
      <c r="G88" s="123">
        <v>29500</v>
      </c>
      <c r="H88" s="99">
        <v>0</v>
      </c>
      <c r="I88" s="116" t="s">
        <v>9</v>
      </c>
      <c r="J88" s="79"/>
    </row>
    <row r="89" spans="1:10" ht="75" x14ac:dyDescent="0.25">
      <c r="A89" s="122" t="s">
        <v>480</v>
      </c>
      <c r="B89" s="111" t="s">
        <v>605</v>
      </c>
      <c r="C89" s="124" t="s">
        <v>486</v>
      </c>
      <c r="D89" s="98">
        <v>44699</v>
      </c>
      <c r="E89" s="123">
        <v>679219.8</v>
      </c>
      <c r="F89" s="117">
        <v>44729</v>
      </c>
      <c r="G89" s="123">
        <v>679219.8</v>
      </c>
      <c r="H89" s="99">
        <v>0</v>
      </c>
      <c r="I89" s="116" t="s">
        <v>9</v>
      </c>
      <c r="J89" s="79"/>
    </row>
    <row r="90" spans="1:10" ht="60" x14ac:dyDescent="0.25">
      <c r="A90" s="122" t="s">
        <v>84</v>
      </c>
      <c r="B90" s="111" t="s">
        <v>606</v>
      </c>
      <c r="C90" s="124" t="s">
        <v>487</v>
      </c>
      <c r="D90" s="98">
        <v>44713</v>
      </c>
      <c r="E90" s="123">
        <v>9204</v>
      </c>
      <c r="F90" s="117">
        <v>44743</v>
      </c>
      <c r="G90" s="123">
        <v>9204</v>
      </c>
      <c r="H90" s="99">
        <v>0</v>
      </c>
      <c r="I90" s="116" t="s">
        <v>9</v>
      </c>
      <c r="J90" s="79"/>
    </row>
    <row r="91" spans="1:10" ht="60" x14ac:dyDescent="0.25">
      <c r="A91" s="122" t="s">
        <v>481</v>
      </c>
      <c r="B91" s="111" t="s">
        <v>508</v>
      </c>
      <c r="C91" s="124" t="s">
        <v>488</v>
      </c>
      <c r="D91" s="98">
        <v>44712</v>
      </c>
      <c r="E91" s="123">
        <v>6006.2</v>
      </c>
      <c r="F91" s="117">
        <v>44742</v>
      </c>
      <c r="G91" s="123">
        <v>6006.2</v>
      </c>
      <c r="H91" s="99">
        <v>0</v>
      </c>
      <c r="I91" s="116" t="s">
        <v>9</v>
      </c>
      <c r="J91" s="79"/>
    </row>
    <row r="92" spans="1:10" ht="75" x14ac:dyDescent="0.25">
      <c r="A92" s="122" t="s">
        <v>381</v>
      </c>
      <c r="B92" s="111" t="s">
        <v>607</v>
      </c>
      <c r="C92" s="124" t="s">
        <v>489</v>
      </c>
      <c r="D92" s="98">
        <v>44720</v>
      </c>
      <c r="E92" s="123">
        <v>59000</v>
      </c>
      <c r="F92" s="117">
        <v>44750</v>
      </c>
      <c r="G92" s="123">
        <v>59000</v>
      </c>
      <c r="H92" s="99">
        <v>0</v>
      </c>
      <c r="I92" s="116" t="s">
        <v>9</v>
      </c>
      <c r="J92" s="79"/>
    </row>
    <row r="93" spans="1:10" ht="75" x14ac:dyDescent="0.25">
      <c r="A93" s="122" t="s">
        <v>482</v>
      </c>
      <c r="B93" s="111" t="s">
        <v>608</v>
      </c>
      <c r="C93" s="124" t="s">
        <v>490</v>
      </c>
      <c r="D93" s="98">
        <v>44731</v>
      </c>
      <c r="E93" s="123">
        <v>6000.01</v>
      </c>
      <c r="F93" s="117">
        <v>44761</v>
      </c>
      <c r="G93" s="123">
        <v>6000.01</v>
      </c>
      <c r="H93" s="99">
        <v>0</v>
      </c>
      <c r="I93" s="116" t="s">
        <v>9</v>
      </c>
      <c r="J93" s="79"/>
    </row>
    <row r="94" spans="1:10" ht="75" x14ac:dyDescent="0.25">
      <c r="A94" s="122" t="s">
        <v>483</v>
      </c>
      <c r="B94" s="111" t="s">
        <v>609</v>
      </c>
      <c r="C94" s="124" t="s">
        <v>491</v>
      </c>
      <c r="D94" s="98">
        <v>44713</v>
      </c>
      <c r="E94" s="123">
        <v>35400</v>
      </c>
      <c r="F94" s="117">
        <v>44743</v>
      </c>
      <c r="G94" s="123">
        <v>35400</v>
      </c>
      <c r="H94" s="99">
        <v>0</v>
      </c>
      <c r="I94" s="116" t="s">
        <v>9</v>
      </c>
      <c r="J94" s="79"/>
    </row>
    <row r="95" spans="1:10" ht="60" x14ac:dyDescent="0.25">
      <c r="A95" s="115" t="s">
        <v>510</v>
      </c>
      <c r="B95" s="111" t="s">
        <v>610</v>
      </c>
      <c r="C95" s="124" t="s">
        <v>522</v>
      </c>
      <c r="D95" s="98">
        <v>44494</v>
      </c>
      <c r="E95" s="112">
        <v>47200</v>
      </c>
      <c r="F95" s="117">
        <v>44524</v>
      </c>
      <c r="G95" s="112">
        <v>47200</v>
      </c>
      <c r="H95" s="99">
        <v>0</v>
      </c>
      <c r="I95" s="116" t="s">
        <v>9</v>
      </c>
      <c r="J95" s="79"/>
    </row>
    <row r="96" spans="1:10" ht="150" x14ac:dyDescent="0.25">
      <c r="A96" s="115" t="s">
        <v>511</v>
      </c>
      <c r="B96" s="111" t="s">
        <v>611</v>
      </c>
      <c r="C96" s="124" t="s">
        <v>532</v>
      </c>
      <c r="D96" s="98" t="s">
        <v>533</v>
      </c>
      <c r="E96" s="112">
        <v>128875</v>
      </c>
      <c r="F96" s="117" t="s">
        <v>537</v>
      </c>
      <c r="G96" s="112">
        <v>128875</v>
      </c>
      <c r="H96" s="99">
        <v>0</v>
      </c>
      <c r="I96" s="116" t="s">
        <v>9</v>
      </c>
      <c r="J96" s="79"/>
    </row>
    <row r="97" spans="1:10" ht="75" x14ac:dyDescent="0.25">
      <c r="A97" s="115" t="s">
        <v>512</v>
      </c>
      <c r="B97" s="111" t="s">
        <v>612</v>
      </c>
      <c r="C97" s="124" t="s">
        <v>440</v>
      </c>
      <c r="D97" s="98">
        <v>44723</v>
      </c>
      <c r="E97" s="112">
        <v>23600</v>
      </c>
      <c r="F97" s="117">
        <v>44753</v>
      </c>
      <c r="G97" s="112">
        <v>23600</v>
      </c>
      <c r="H97" s="99">
        <v>0</v>
      </c>
      <c r="I97" s="116" t="s">
        <v>9</v>
      </c>
      <c r="J97" s="79"/>
    </row>
    <row r="98" spans="1:10" ht="75" x14ac:dyDescent="0.25">
      <c r="A98" s="115" t="s">
        <v>512</v>
      </c>
      <c r="B98" s="111" t="s">
        <v>613</v>
      </c>
      <c r="C98" s="124" t="s">
        <v>463</v>
      </c>
      <c r="D98" s="98">
        <v>44723</v>
      </c>
      <c r="E98" s="112">
        <v>23600</v>
      </c>
      <c r="F98" s="117">
        <v>44753</v>
      </c>
      <c r="G98" s="112">
        <v>23600</v>
      </c>
      <c r="H98" s="99">
        <v>0</v>
      </c>
      <c r="I98" s="116" t="s">
        <v>9</v>
      </c>
      <c r="J98" s="79"/>
    </row>
    <row r="99" spans="1:10" ht="60" x14ac:dyDescent="0.25">
      <c r="A99" s="115" t="s">
        <v>513</v>
      </c>
      <c r="B99" s="111" t="s">
        <v>614</v>
      </c>
      <c r="C99" s="124" t="s">
        <v>534</v>
      </c>
      <c r="D99" s="98">
        <v>44715</v>
      </c>
      <c r="E99" s="112">
        <v>8096.32</v>
      </c>
      <c r="F99" s="117">
        <v>44745</v>
      </c>
      <c r="G99" s="112">
        <v>8096.32</v>
      </c>
      <c r="H99" s="99">
        <v>0</v>
      </c>
      <c r="I99" s="116" t="s">
        <v>9</v>
      </c>
      <c r="J99" s="79"/>
    </row>
    <row r="100" spans="1:10" ht="45" x14ac:dyDescent="0.25">
      <c r="A100" s="115" t="s">
        <v>514</v>
      </c>
      <c r="B100" s="111" t="s">
        <v>615</v>
      </c>
      <c r="C100" s="124" t="s">
        <v>523</v>
      </c>
      <c r="D100" s="98">
        <v>44708</v>
      </c>
      <c r="E100" s="112">
        <v>22142.7</v>
      </c>
      <c r="F100" s="117">
        <v>44738</v>
      </c>
      <c r="G100" s="112">
        <v>22142.7</v>
      </c>
      <c r="H100" s="99">
        <v>0</v>
      </c>
      <c r="I100" s="116" t="s">
        <v>9</v>
      </c>
      <c r="J100" s="79"/>
    </row>
    <row r="101" spans="1:10" ht="60" x14ac:dyDescent="0.25">
      <c r="A101" s="115" t="s">
        <v>515</v>
      </c>
      <c r="B101" s="111" t="s">
        <v>540</v>
      </c>
      <c r="C101" s="124" t="s">
        <v>473</v>
      </c>
      <c r="D101" s="98">
        <v>44721</v>
      </c>
      <c r="E101" s="112">
        <v>107734</v>
      </c>
      <c r="F101" s="117">
        <v>44751</v>
      </c>
      <c r="G101" s="112">
        <v>107734</v>
      </c>
      <c r="H101" s="99">
        <v>0</v>
      </c>
      <c r="I101" s="116" t="s">
        <v>9</v>
      </c>
      <c r="J101" s="79"/>
    </row>
    <row r="102" spans="1:10" ht="75" x14ac:dyDescent="0.25">
      <c r="A102" s="115" t="s">
        <v>252</v>
      </c>
      <c r="B102" s="111" t="s">
        <v>616</v>
      </c>
      <c r="C102" s="124" t="s">
        <v>524</v>
      </c>
      <c r="D102" s="98">
        <v>44726</v>
      </c>
      <c r="E102" s="112">
        <v>16849.28</v>
      </c>
      <c r="F102" s="117">
        <v>44726</v>
      </c>
      <c r="G102" s="112">
        <v>16849.28</v>
      </c>
      <c r="H102" s="99">
        <v>0</v>
      </c>
      <c r="I102" s="116" t="s">
        <v>9</v>
      </c>
      <c r="J102" s="79"/>
    </row>
    <row r="103" spans="1:10" ht="60" x14ac:dyDescent="0.25">
      <c r="A103" s="115" t="s">
        <v>516</v>
      </c>
      <c r="B103" s="111" t="s">
        <v>617</v>
      </c>
      <c r="C103" s="124" t="s">
        <v>161</v>
      </c>
      <c r="D103" s="98">
        <v>44713</v>
      </c>
      <c r="E103" s="112">
        <v>13452</v>
      </c>
      <c r="F103" s="117">
        <v>44743</v>
      </c>
      <c r="G103" s="112">
        <v>13452</v>
      </c>
      <c r="H103" s="99">
        <v>0</v>
      </c>
      <c r="I103" s="116" t="s">
        <v>9</v>
      </c>
      <c r="J103" s="79"/>
    </row>
    <row r="104" spans="1:10" ht="60" x14ac:dyDescent="0.25">
      <c r="A104" s="115" t="s">
        <v>247</v>
      </c>
      <c r="B104" s="111" t="s">
        <v>618</v>
      </c>
      <c r="C104" s="124" t="s">
        <v>525</v>
      </c>
      <c r="D104" s="98">
        <v>44715</v>
      </c>
      <c r="E104" s="112">
        <v>8348.3799999999992</v>
      </c>
      <c r="F104" s="117">
        <v>44745</v>
      </c>
      <c r="G104" s="112">
        <v>8348.3799999999992</v>
      </c>
      <c r="H104" s="99">
        <v>0</v>
      </c>
      <c r="I104" s="116" t="s">
        <v>9</v>
      </c>
      <c r="J104" s="79"/>
    </row>
    <row r="105" spans="1:10" ht="60" x14ac:dyDescent="0.25">
      <c r="A105" s="115" t="s">
        <v>247</v>
      </c>
      <c r="B105" s="111" t="s">
        <v>619</v>
      </c>
      <c r="C105" s="124" t="s">
        <v>526</v>
      </c>
      <c r="D105" s="98">
        <v>44715</v>
      </c>
      <c r="E105" s="112">
        <v>7765.36</v>
      </c>
      <c r="F105" s="117" t="s">
        <v>538</v>
      </c>
      <c r="G105" s="112">
        <v>7765.36</v>
      </c>
      <c r="H105" s="99">
        <v>0</v>
      </c>
      <c r="I105" s="116" t="s">
        <v>9</v>
      </c>
      <c r="J105" s="79"/>
    </row>
    <row r="106" spans="1:10" ht="60" x14ac:dyDescent="0.25">
      <c r="A106" s="115" t="s">
        <v>247</v>
      </c>
      <c r="B106" s="111" t="s">
        <v>620</v>
      </c>
      <c r="C106" s="124" t="s">
        <v>527</v>
      </c>
      <c r="D106" s="98">
        <v>44715</v>
      </c>
      <c r="E106" s="112">
        <v>16908.64</v>
      </c>
      <c r="F106" s="117">
        <v>44745</v>
      </c>
      <c r="G106" s="112">
        <v>16908.64</v>
      </c>
      <c r="H106" s="99">
        <v>0</v>
      </c>
      <c r="I106" s="116" t="s">
        <v>9</v>
      </c>
      <c r="J106" s="79"/>
    </row>
    <row r="107" spans="1:10" ht="75" x14ac:dyDescent="0.25">
      <c r="A107" s="115" t="s">
        <v>517</v>
      </c>
      <c r="B107" s="111" t="s">
        <v>621</v>
      </c>
      <c r="C107" s="124" t="s">
        <v>528</v>
      </c>
      <c r="D107" s="98">
        <v>44720</v>
      </c>
      <c r="E107" s="112">
        <v>50000</v>
      </c>
      <c r="F107" s="117">
        <v>44750</v>
      </c>
      <c r="G107" s="112">
        <v>50000</v>
      </c>
      <c r="H107" s="99">
        <v>0</v>
      </c>
      <c r="I107" s="116" t="s">
        <v>9</v>
      </c>
      <c r="J107" s="79"/>
    </row>
    <row r="108" spans="1:10" ht="75" x14ac:dyDescent="0.25">
      <c r="A108" s="115" t="s">
        <v>518</v>
      </c>
      <c r="B108" s="111" t="s">
        <v>622</v>
      </c>
      <c r="C108" s="124" t="s">
        <v>529</v>
      </c>
      <c r="D108" s="98">
        <v>44672</v>
      </c>
      <c r="E108" s="112">
        <v>6608.53</v>
      </c>
      <c r="F108" s="117">
        <v>44702</v>
      </c>
      <c r="G108" s="112">
        <v>6608.53</v>
      </c>
      <c r="H108" s="99">
        <v>0</v>
      </c>
      <c r="I108" s="116" t="s">
        <v>9</v>
      </c>
      <c r="J108" s="79"/>
    </row>
    <row r="109" spans="1:10" ht="75" x14ac:dyDescent="0.25">
      <c r="A109" s="115" t="s">
        <v>519</v>
      </c>
      <c r="B109" s="111" t="s">
        <v>623</v>
      </c>
      <c r="C109" s="124" t="s">
        <v>530</v>
      </c>
      <c r="D109" s="98">
        <v>44671</v>
      </c>
      <c r="E109" s="112">
        <v>84240.2</v>
      </c>
      <c r="F109" s="117" t="s">
        <v>539</v>
      </c>
      <c r="G109" s="112">
        <v>84240.2</v>
      </c>
      <c r="H109" s="99">
        <v>0</v>
      </c>
      <c r="I109" s="116" t="s">
        <v>9</v>
      </c>
      <c r="J109" s="79"/>
    </row>
    <row r="110" spans="1:10" ht="60" x14ac:dyDescent="0.25">
      <c r="A110" s="115" t="s">
        <v>520</v>
      </c>
      <c r="B110" s="111" t="s">
        <v>624</v>
      </c>
      <c r="C110" s="124" t="s">
        <v>440</v>
      </c>
      <c r="D110" s="98">
        <v>44713</v>
      </c>
      <c r="E110" s="112">
        <v>201780</v>
      </c>
      <c r="F110" s="117">
        <v>44743</v>
      </c>
      <c r="G110" s="112">
        <v>201780</v>
      </c>
      <c r="H110" s="99">
        <v>0</v>
      </c>
      <c r="I110" s="116" t="s">
        <v>9</v>
      </c>
      <c r="J110" s="79"/>
    </row>
    <row r="111" spans="1:10" ht="60" x14ac:dyDescent="0.25">
      <c r="A111" s="115" t="s">
        <v>521</v>
      </c>
      <c r="B111" s="111" t="s">
        <v>625</v>
      </c>
      <c r="C111" s="124" t="s">
        <v>531</v>
      </c>
      <c r="D111" s="98">
        <v>44714</v>
      </c>
      <c r="E111" s="112">
        <v>381772.95</v>
      </c>
      <c r="F111" s="117">
        <v>44744</v>
      </c>
      <c r="G111" s="112">
        <v>381772.95</v>
      </c>
      <c r="H111" s="99">
        <v>0</v>
      </c>
      <c r="I111" s="116" t="s">
        <v>9</v>
      </c>
      <c r="J111" s="79"/>
    </row>
    <row r="112" spans="1:10" ht="15.75" thickBot="1" x14ac:dyDescent="0.3">
      <c r="A112" s="100"/>
      <c r="B112" s="101"/>
      <c r="C112" s="127"/>
      <c r="D112" s="104" t="s">
        <v>11</v>
      </c>
      <c r="E112" s="103">
        <f>SUM(E8:E111)</f>
        <v>19968327.609999999</v>
      </c>
      <c r="F112" s="119"/>
      <c r="G112" s="103">
        <f>SUM(G8:G111)</f>
        <v>19968327.609999999</v>
      </c>
      <c r="H112" s="102">
        <f>+E112-G112</f>
        <v>0</v>
      </c>
      <c r="I112" s="105"/>
    </row>
    <row r="113" spans="1:10" x14ac:dyDescent="0.25">
      <c r="E113" s="114"/>
      <c r="F113" s="86"/>
    </row>
    <row r="114" spans="1:10" x14ac:dyDescent="0.25">
      <c r="E114" s="114"/>
      <c r="F114" s="86"/>
    </row>
    <row r="115" spans="1:10" x14ac:dyDescent="0.25">
      <c r="I115" s="108"/>
    </row>
    <row r="116" spans="1:10" x14ac:dyDescent="0.25">
      <c r="A116" s="78"/>
      <c r="B116" s="60"/>
      <c r="C116" s="125"/>
      <c r="F116" s="91"/>
      <c r="G116" s="87"/>
      <c r="H116" s="95"/>
      <c r="I116" s="109"/>
      <c r="J116" s="78"/>
    </row>
    <row r="117" spans="1:10" x14ac:dyDescent="0.25">
      <c r="A117" s="72"/>
      <c r="B117" s="74" t="s">
        <v>368</v>
      </c>
      <c r="F117" s="92"/>
      <c r="G117" s="93" t="s">
        <v>369</v>
      </c>
      <c r="H117" s="97"/>
      <c r="I117" s="110"/>
      <c r="J117" s="72"/>
    </row>
    <row r="118" spans="1:10" x14ac:dyDescent="0.25">
      <c r="A118" s="72"/>
      <c r="B118" s="73" t="s">
        <v>370</v>
      </c>
      <c r="F118" s="92"/>
      <c r="G118" s="89" t="s">
        <v>371</v>
      </c>
      <c r="H118" s="97"/>
      <c r="I118" s="106"/>
      <c r="J118" s="72"/>
    </row>
    <row r="120" spans="1:10" x14ac:dyDescent="0.25">
      <c r="H120" s="114"/>
    </row>
    <row r="126" spans="1:10" x14ac:dyDescent="0.25">
      <c r="D126" s="107"/>
    </row>
    <row r="127" spans="1:10" x14ac:dyDescent="0.25">
      <c r="D127" s="107"/>
    </row>
    <row r="130" spans="4:4" x14ac:dyDescent="0.25">
      <c r="D130" s="113"/>
    </row>
    <row r="131" spans="4:4" x14ac:dyDescent="0.25">
      <c r="D131" s="113"/>
    </row>
    <row r="132" spans="4:4" x14ac:dyDescent="0.25">
      <c r="D132" s="113"/>
    </row>
    <row r="133" spans="4:4" x14ac:dyDescent="0.25">
      <c r="D133" s="113"/>
    </row>
    <row r="134" spans="4:4" x14ac:dyDescent="0.25">
      <c r="D134" s="113"/>
    </row>
    <row r="135" spans="4:4" x14ac:dyDescent="0.25">
      <c r="D135" s="113"/>
    </row>
    <row r="136" spans="4:4" x14ac:dyDescent="0.25">
      <c r="D136" s="113"/>
    </row>
    <row r="137" spans="4:4" x14ac:dyDescent="0.25">
      <c r="D137" s="113"/>
    </row>
    <row r="138" spans="4:4" x14ac:dyDescent="0.25">
      <c r="D138" s="113"/>
    </row>
  </sheetData>
  <protectedRanges>
    <protectedRange sqref="B5:C5" name="Rango2_1_1"/>
  </protectedRanges>
  <mergeCells count="10">
    <mergeCell ref="B5:J5"/>
    <mergeCell ref="A6:A7"/>
    <mergeCell ref="C6:C7"/>
    <mergeCell ref="D6:D7"/>
    <mergeCell ref="E6:E7"/>
    <mergeCell ref="F6:F7"/>
    <mergeCell ref="G6:G7"/>
    <mergeCell ref="H6:H7"/>
    <mergeCell ref="I6:I7"/>
    <mergeCell ref="B6:B7"/>
  </mergeCells>
  <pageMargins left="0.23622047244094491" right="0.23622047244094491" top="0.74803149606299213" bottom="0.74803149606299213" header="0.31496062992125984" footer="0.31496062992125984"/>
  <pageSetup scale="57"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junio 2022</vt:lpstr>
      <vt:lpstr>'JUNIO 2021 (2)'!Área_de_impresión</vt:lpstr>
      <vt:lpstr>'JUNIO 2021 (3)'!Área_de_impresión</vt:lpstr>
      <vt:lpstr>'JUNIO 2021 (4)'!Área_de_impresión</vt:lpstr>
      <vt:lpstr>Hoja1!Títulos_a_imprimir</vt:lpstr>
      <vt:lpstr>'JUNIO 2021 (2)'!Títulos_a_imprimir</vt:lpstr>
      <vt:lpstr>'JUNIO 2021 (3)'!Títulos_a_imprimir</vt:lpstr>
      <vt:lpstr>'JUNIO 2021 (4)'!Títulos_a_imprimir</vt:lpstr>
      <vt:lpstr>'junio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2022-07-08T21:22:19Z</cp:lastPrinted>
  <dcterms:created xsi:type="dcterms:W3CDTF">2021-02-04T18:54:35Z</dcterms:created>
  <dcterms:modified xsi:type="dcterms:W3CDTF">2022-07-08T21:26:21Z</dcterms:modified>
</cp:coreProperties>
</file>