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florentino\OneDrive - INDOTEL\EAEE\ACTUALIZACION MANUAL INDICADORES\Formularios\Form numerados\"/>
    </mc:Choice>
  </mc:AlternateContent>
  <bookViews>
    <workbookView xWindow="0" yWindow="0" windowWidth="20490" windowHeight="7755" tabRatio="805"/>
  </bookViews>
  <sheets>
    <sheet name="Definiciones" sheetId="14" r:id="rId1"/>
    <sheet name="Info. Prestadora" sheetId="9" r:id="rId2"/>
    <sheet name="Master" sheetId="10" state="hidden" r:id="rId3"/>
    <sheet name="Indicadores" sheetId="15" r:id="rId4"/>
  </sheets>
  <definedNames>
    <definedName name="OLE_LINK1" localSheetId="0">Definiciones!$A$5</definedName>
    <definedName name="OLE_LINK5" localSheetId="0">Definiciones!$A$35</definedName>
    <definedName name="OLE_LINK6" localSheetId="0">Definiciones!$A$41</definedName>
    <definedName name="OLE_LINK9" localSheetId="0">Definiciones!$A$89</definedName>
  </definedNames>
  <calcPr calcId="15251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15" l="1"/>
  <c r="M193" i="15" l="1"/>
  <c r="M185" i="15"/>
  <c r="M181" i="15"/>
  <c r="M170" i="15"/>
  <c r="M165" i="15"/>
  <c r="M158" i="15"/>
  <c r="M151" i="15"/>
  <c r="M147" i="15"/>
  <c r="M138" i="15"/>
  <c r="M134" i="15"/>
  <c r="M124" i="15"/>
  <c r="M120" i="15"/>
  <c r="M117" i="15"/>
  <c r="M110" i="15"/>
  <c r="M104" i="15"/>
  <c r="M100" i="15"/>
  <c r="M95" i="15"/>
  <c r="M90" i="15"/>
  <c r="M86" i="15"/>
  <c r="M83" i="15"/>
  <c r="M76" i="15"/>
  <c r="M72" i="15"/>
  <c r="M68" i="15"/>
  <c r="M62" i="15"/>
  <c r="M59" i="15"/>
  <c r="M52" i="15"/>
  <c r="M44" i="15"/>
  <c r="M38" i="15"/>
  <c r="M26" i="15"/>
  <c r="M20" i="15"/>
  <c r="M9" i="15"/>
  <c r="M7" i="15"/>
  <c r="M6" i="15" l="1"/>
  <c r="L5" i="15" s="1"/>
  <c r="L7" i="15"/>
  <c r="L196" i="15"/>
  <c r="G196" i="15"/>
  <c r="L195" i="15"/>
  <c r="G195" i="15"/>
  <c r="L194" i="15"/>
  <c r="G194" i="15"/>
  <c r="Y193" i="15"/>
  <c r="X193" i="15"/>
  <c r="W193" i="15"/>
  <c r="V193" i="15"/>
  <c r="U193" i="15"/>
  <c r="T193" i="15"/>
  <c r="S193" i="15"/>
  <c r="R193" i="15"/>
  <c r="Q193" i="15"/>
  <c r="P193" i="15"/>
  <c r="O193" i="15"/>
  <c r="N193" i="15"/>
  <c r="K193" i="15"/>
  <c r="J193" i="15"/>
  <c r="I193" i="15"/>
  <c r="H193" i="15"/>
  <c r="F193" i="15"/>
  <c r="E193" i="15"/>
  <c r="L192" i="15"/>
  <c r="G192" i="15"/>
  <c r="L191" i="15"/>
  <c r="G191" i="15"/>
  <c r="L190" i="15"/>
  <c r="G190" i="15"/>
  <c r="L189" i="15"/>
  <c r="G189" i="15"/>
  <c r="L188" i="15"/>
  <c r="G188" i="15"/>
  <c r="L187" i="15"/>
  <c r="G187" i="15"/>
  <c r="L186" i="15"/>
  <c r="G186" i="15"/>
  <c r="Y185" i="15"/>
  <c r="X185" i="15"/>
  <c r="W185" i="15"/>
  <c r="V185" i="15"/>
  <c r="U185" i="15"/>
  <c r="T185" i="15"/>
  <c r="S185" i="15"/>
  <c r="R185" i="15"/>
  <c r="Q185" i="15"/>
  <c r="P185" i="15"/>
  <c r="O185" i="15"/>
  <c r="N185" i="15"/>
  <c r="K185" i="15"/>
  <c r="J185" i="15"/>
  <c r="I185" i="15"/>
  <c r="H185" i="15"/>
  <c r="F185" i="15"/>
  <c r="E185" i="15"/>
  <c r="L184" i="15"/>
  <c r="G184" i="15"/>
  <c r="L183" i="15"/>
  <c r="G183" i="15"/>
  <c r="L182" i="15"/>
  <c r="G182" i="15"/>
  <c r="Y181" i="15"/>
  <c r="X181" i="15"/>
  <c r="W181" i="15"/>
  <c r="V181" i="15"/>
  <c r="U181" i="15"/>
  <c r="T181" i="15"/>
  <c r="S181" i="15"/>
  <c r="R181" i="15"/>
  <c r="Q181" i="15"/>
  <c r="P181" i="15"/>
  <c r="O181" i="15"/>
  <c r="N181" i="15"/>
  <c r="K181" i="15"/>
  <c r="J181" i="15"/>
  <c r="I181" i="15"/>
  <c r="H181" i="15"/>
  <c r="F181" i="15"/>
  <c r="E181" i="15"/>
  <c r="L180" i="15"/>
  <c r="G180" i="15"/>
  <c r="L179" i="15"/>
  <c r="G179" i="15"/>
  <c r="L178" i="15"/>
  <c r="G178" i="15"/>
  <c r="L177" i="15"/>
  <c r="G177" i="15"/>
  <c r="L176" i="15"/>
  <c r="G176" i="15"/>
  <c r="L175" i="15"/>
  <c r="G175" i="15"/>
  <c r="L174" i="15"/>
  <c r="G174" i="15"/>
  <c r="L173" i="15"/>
  <c r="G173" i="15"/>
  <c r="L172" i="15"/>
  <c r="G172" i="15"/>
  <c r="L171" i="15"/>
  <c r="G171" i="15"/>
  <c r="Y170" i="15"/>
  <c r="X170" i="15"/>
  <c r="W170" i="15"/>
  <c r="V170" i="15"/>
  <c r="U170" i="15"/>
  <c r="T170" i="15"/>
  <c r="S170" i="15"/>
  <c r="R170" i="15"/>
  <c r="Q170" i="15"/>
  <c r="P170" i="15"/>
  <c r="O170" i="15"/>
  <c r="N170" i="15"/>
  <c r="K170" i="15"/>
  <c r="J170" i="15"/>
  <c r="I170" i="15"/>
  <c r="H170" i="15"/>
  <c r="F170" i="15"/>
  <c r="E170" i="15"/>
  <c r="L169" i="15"/>
  <c r="G169" i="15"/>
  <c r="L168" i="15"/>
  <c r="G168" i="15"/>
  <c r="L167" i="15"/>
  <c r="G167" i="15"/>
  <c r="L166" i="15"/>
  <c r="G166" i="15"/>
  <c r="Y165" i="15"/>
  <c r="X165" i="15"/>
  <c r="W165" i="15"/>
  <c r="V165" i="15"/>
  <c r="U165" i="15"/>
  <c r="T165" i="15"/>
  <c r="S165" i="15"/>
  <c r="R165" i="15"/>
  <c r="Q165" i="15"/>
  <c r="P165" i="15"/>
  <c r="O165" i="15"/>
  <c r="N165" i="15"/>
  <c r="K165" i="15"/>
  <c r="J165" i="15"/>
  <c r="I165" i="15"/>
  <c r="H165" i="15"/>
  <c r="F165" i="15"/>
  <c r="E165" i="15"/>
  <c r="L164" i="15"/>
  <c r="G164" i="15"/>
  <c r="L163" i="15"/>
  <c r="G163" i="15"/>
  <c r="L162" i="15"/>
  <c r="G162" i="15"/>
  <c r="L161" i="15"/>
  <c r="G161" i="15"/>
  <c r="L160" i="15"/>
  <c r="G160" i="15"/>
  <c r="L159" i="15"/>
  <c r="G159" i="15"/>
  <c r="Y158" i="15"/>
  <c r="X158" i="15"/>
  <c r="W158" i="15"/>
  <c r="V158" i="15"/>
  <c r="U158" i="15"/>
  <c r="T158" i="15"/>
  <c r="S158" i="15"/>
  <c r="R158" i="15"/>
  <c r="Q158" i="15"/>
  <c r="P158" i="15"/>
  <c r="O158" i="15"/>
  <c r="N158" i="15"/>
  <c r="K158" i="15"/>
  <c r="J158" i="15"/>
  <c r="I158" i="15"/>
  <c r="H158" i="15"/>
  <c r="G158" i="15" s="1"/>
  <c r="F158" i="15"/>
  <c r="E158" i="15"/>
  <c r="L157" i="15"/>
  <c r="G157" i="15"/>
  <c r="L156" i="15"/>
  <c r="G156" i="15"/>
  <c r="L155" i="15"/>
  <c r="G155" i="15"/>
  <c r="L154" i="15"/>
  <c r="G154" i="15"/>
  <c r="L153" i="15"/>
  <c r="G153" i="15"/>
  <c r="L152" i="15"/>
  <c r="G152" i="15"/>
  <c r="Y151" i="15"/>
  <c r="X151" i="15"/>
  <c r="W151" i="15"/>
  <c r="V151" i="15"/>
  <c r="U151" i="15"/>
  <c r="T151" i="15"/>
  <c r="S151" i="15"/>
  <c r="R151" i="15"/>
  <c r="Q151" i="15"/>
  <c r="P151" i="15"/>
  <c r="O151" i="15"/>
  <c r="N151" i="15"/>
  <c r="K151" i="15"/>
  <c r="J151" i="15"/>
  <c r="I151" i="15"/>
  <c r="H151" i="15"/>
  <c r="G151" i="15" s="1"/>
  <c r="F151" i="15"/>
  <c r="E151" i="15"/>
  <c r="L150" i="15"/>
  <c r="G150" i="15"/>
  <c r="L149" i="15"/>
  <c r="G149" i="15"/>
  <c r="L148" i="15"/>
  <c r="G148" i="15"/>
  <c r="Y147" i="15"/>
  <c r="X147" i="15"/>
  <c r="W147" i="15"/>
  <c r="V147" i="15"/>
  <c r="U147" i="15"/>
  <c r="T147" i="15"/>
  <c r="S147" i="15"/>
  <c r="R147" i="15"/>
  <c r="Q147" i="15"/>
  <c r="P147" i="15"/>
  <c r="O147" i="15"/>
  <c r="N147" i="15"/>
  <c r="K147" i="15"/>
  <c r="J147" i="15"/>
  <c r="I147" i="15"/>
  <c r="H147" i="15"/>
  <c r="F147" i="15"/>
  <c r="E147" i="15"/>
  <c r="L146" i="15"/>
  <c r="G146" i="15"/>
  <c r="L145" i="15"/>
  <c r="G145" i="15"/>
  <c r="L144" i="15"/>
  <c r="G144" i="15"/>
  <c r="L143" i="15"/>
  <c r="G143" i="15"/>
  <c r="L142" i="15"/>
  <c r="G142" i="15"/>
  <c r="L141" i="15"/>
  <c r="G141" i="15"/>
  <c r="L140" i="15"/>
  <c r="G140" i="15"/>
  <c r="L139" i="15"/>
  <c r="G139" i="15"/>
  <c r="Y138" i="15"/>
  <c r="X138" i="15"/>
  <c r="W138" i="15"/>
  <c r="V138" i="15"/>
  <c r="U138" i="15"/>
  <c r="T138" i="15"/>
  <c r="S138" i="15"/>
  <c r="R138" i="15"/>
  <c r="Q138" i="15"/>
  <c r="P138" i="15"/>
  <c r="O138" i="15"/>
  <c r="N138" i="15"/>
  <c r="K138" i="15"/>
  <c r="J138" i="15"/>
  <c r="I138" i="15"/>
  <c r="H138" i="15"/>
  <c r="F138" i="15"/>
  <c r="E138" i="15"/>
  <c r="L137" i="15"/>
  <c r="G137" i="15"/>
  <c r="L136" i="15"/>
  <c r="G136" i="15"/>
  <c r="L135" i="15"/>
  <c r="G135" i="15"/>
  <c r="Y134" i="15"/>
  <c r="X134" i="15"/>
  <c r="W134" i="15"/>
  <c r="V134" i="15"/>
  <c r="U134" i="15"/>
  <c r="T134" i="15"/>
  <c r="S134" i="15"/>
  <c r="R134" i="15"/>
  <c r="Q134" i="15"/>
  <c r="P134" i="15"/>
  <c r="O134" i="15"/>
  <c r="N134" i="15"/>
  <c r="K134" i="15"/>
  <c r="J134" i="15"/>
  <c r="I134" i="15"/>
  <c r="H134" i="15"/>
  <c r="G134" i="15" s="1"/>
  <c r="F134" i="15"/>
  <c r="E134" i="15"/>
  <c r="L133" i="15"/>
  <c r="G133" i="15"/>
  <c r="L132" i="15"/>
  <c r="G132" i="15"/>
  <c r="L131" i="15"/>
  <c r="G131" i="15"/>
  <c r="L130" i="15"/>
  <c r="G130" i="15"/>
  <c r="L129" i="15"/>
  <c r="G129" i="15"/>
  <c r="L128" i="15"/>
  <c r="G128" i="15"/>
  <c r="L127" i="15"/>
  <c r="G127" i="15"/>
  <c r="L126" i="15"/>
  <c r="G126" i="15"/>
  <c r="L125" i="15"/>
  <c r="G125" i="15"/>
  <c r="Y124" i="15"/>
  <c r="X124" i="15"/>
  <c r="W124" i="15"/>
  <c r="V124" i="15"/>
  <c r="U124" i="15"/>
  <c r="T124" i="15"/>
  <c r="S124" i="15"/>
  <c r="R124" i="15"/>
  <c r="Q124" i="15"/>
  <c r="P124" i="15"/>
  <c r="O124" i="15"/>
  <c r="N124" i="15"/>
  <c r="K124" i="15"/>
  <c r="J124" i="15"/>
  <c r="I124" i="15"/>
  <c r="H124" i="15"/>
  <c r="F124" i="15"/>
  <c r="E124" i="15"/>
  <c r="L123" i="15"/>
  <c r="G123" i="15"/>
  <c r="L122" i="15"/>
  <c r="G122" i="15"/>
  <c r="L121" i="15"/>
  <c r="G121" i="15"/>
  <c r="Y120" i="15"/>
  <c r="X120" i="15"/>
  <c r="W120" i="15"/>
  <c r="V120" i="15"/>
  <c r="U120" i="15"/>
  <c r="T120" i="15"/>
  <c r="S120" i="15"/>
  <c r="R120" i="15"/>
  <c r="Q120" i="15"/>
  <c r="P120" i="15"/>
  <c r="O120" i="15"/>
  <c r="N120" i="15"/>
  <c r="K120" i="15"/>
  <c r="J120" i="15"/>
  <c r="I120" i="15"/>
  <c r="H120" i="15"/>
  <c r="F120" i="15"/>
  <c r="E120" i="15"/>
  <c r="L119" i="15"/>
  <c r="G119" i="15"/>
  <c r="L118" i="15"/>
  <c r="G118" i="15"/>
  <c r="Y117" i="15"/>
  <c r="X117" i="15"/>
  <c r="W117" i="15"/>
  <c r="V117" i="15"/>
  <c r="U117" i="15"/>
  <c r="T117" i="15"/>
  <c r="S117" i="15"/>
  <c r="R117" i="15"/>
  <c r="Q117" i="15"/>
  <c r="P117" i="15"/>
  <c r="O117" i="15"/>
  <c r="N117" i="15"/>
  <c r="K117" i="15"/>
  <c r="J117" i="15"/>
  <c r="I117" i="15"/>
  <c r="H117" i="15"/>
  <c r="F117" i="15"/>
  <c r="E117" i="15"/>
  <c r="L116" i="15"/>
  <c r="G116" i="15"/>
  <c r="L115" i="15"/>
  <c r="G115" i="15"/>
  <c r="L114" i="15"/>
  <c r="G114" i="15"/>
  <c r="L113" i="15"/>
  <c r="G113" i="15"/>
  <c r="L112" i="15"/>
  <c r="G112" i="15"/>
  <c r="L111" i="15"/>
  <c r="G111" i="15"/>
  <c r="Y110" i="15"/>
  <c r="X110" i="15"/>
  <c r="W110" i="15"/>
  <c r="V110" i="15"/>
  <c r="U110" i="15"/>
  <c r="T110" i="15"/>
  <c r="S110" i="15"/>
  <c r="R110" i="15"/>
  <c r="Q110" i="15"/>
  <c r="P110" i="15"/>
  <c r="O110" i="15"/>
  <c r="N110" i="15"/>
  <c r="K110" i="15"/>
  <c r="J110" i="15"/>
  <c r="I110" i="15"/>
  <c r="H110" i="15"/>
  <c r="F110" i="15"/>
  <c r="E110" i="15"/>
  <c r="L109" i="15"/>
  <c r="G109" i="15"/>
  <c r="L108" i="15"/>
  <c r="G108" i="15"/>
  <c r="L107" i="15"/>
  <c r="G107" i="15"/>
  <c r="L106" i="15"/>
  <c r="G106" i="15"/>
  <c r="L105" i="15"/>
  <c r="G105" i="15"/>
  <c r="Y104" i="15"/>
  <c r="X104" i="15"/>
  <c r="W104" i="15"/>
  <c r="V104" i="15"/>
  <c r="U104" i="15"/>
  <c r="T104" i="15"/>
  <c r="S104" i="15"/>
  <c r="R104" i="15"/>
  <c r="Q104" i="15"/>
  <c r="P104" i="15"/>
  <c r="O104" i="15"/>
  <c r="N104" i="15"/>
  <c r="K104" i="15"/>
  <c r="J104" i="15"/>
  <c r="I104" i="15"/>
  <c r="H104" i="15"/>
  <c r="F104" i="15"/>
  <c r="E104" i="15"/>
  <c r="L103" i="15"/>
  <c r="G103" i="15"/>
  <c r="L102" i="15"/>
  <c r="G102" i="15"/>
  <c r="L101" i="15"/>
  <c r="G101" i="15"/>
  <c r="Y100" i="15"/>
  <c r="X100" i="15"/>
  <c r="W100" i="15"/>
  <c r="V100" i="15"/>
  <c r="U100" i="15"/>
  <c r="T100" i="15"/>
  <c r="S100" i="15"/>
  <c r="R100" i="15"/>
  <c r="Q100" i="15"/>
  <c r="P100" i="15"/>
  <c r="O100" i="15"/>
  <c r="N100" i="15"/>
  <c r="K100" i="15"/>
  <c r="J100" i="15"/>
  <c r="I100" i="15"/>
  <c r="H100" i="15"/>
  <c r="F100" i="15"/>
  <c r="E100" i="15"/>
  <c r="L99" i="15"/>
  <c r="G99" i="15"/>
  <c r="L98" i="15"/>
  <c r="G98" i="15"/>
  <c r="L97" i="15"/>
  <c r="G97" i="15"/>
  <c r="L96" i="15"/>
  <c r="G96" i="15"/>
  <c r="Y95" i="15"/>
  <c r="X95" i="15"/>
  <c r="W95" i="15"/>
  <c r="V95" i="15"/>
  <c r="U95" i="15"/>
  <c r="T95" i="15"/>
  <c r="S95" i="15"/>
  <c r="R95" i="15"/>
  <c r="Q95" i="15"/>
  <c r="P95" i="15"/>
  <c r="O95" i="15"/>
  <c r="N95" i="15"/>
  <c r="K95" i="15"/>
  <c r="J95" i="15"/>
  <c r="I95" i="15"/>
  <c r="H95" i="15"/>
  <c r="F95" i="15"/>
  <c r="E95" i="15"/>
  <c r="L94" i="15"/>
  <c r="G94" i="15"/>
  <c r="L93" i="15"/>
  <c r="G93" i="15"/>
  <c r="L92" i="15"/>
  <c r="G92" i="15"/>
  <c r="L91" i="15"/>
  <c r="G91" i="15"/>
  <c r="Y90" i="15"/>
  <c r="X90" i="15"/>
  <c r="W90" i="15"/>
  <c r="V90" i="15"/>
  <c r="U90" i="15"/>
  <c r="T90" i="15"/>
  <c r="S90" i="15"/>
  <c r="R90" i="15"/>
  <c r="Q90" i="15"/>
  <c r="P90" i="15"/>
  <c r="O90" i="15"/>
  <c r="N90" i="15"/>
  <c r="K90" i="15"/>
  <c r="J90" i="15"/>
  <c r="I90" i="15"/>
  <c r="H90" i="15"/>
  <c r="F90" i="15"/>
  <c r="E90" i="15"/>
  <c r="L89" i="15"/>
  <c r="G89" i="15"/>
  <c r="L88" i="15"/>
  <c r="G88" i="15"/>
  <c r="L87" i="15"/>
  <c r="G87" i="15"/>
  <c r="Y86" i="15"/>
  <c r="X86" i="15"/>
  <c r="W86" i="15"/>
  <c r="V86" i="15"/>
  <c r="U86" i="15"/>
  <c r="T86" i="15"/>
  <c r="S86" i="15"/>
  <c r="R86" i="15"/>
  <c r="Q86" i="15"/>
  <c r="P86" i="15"/>
  <c r="O86" i="15"/>
  <c r="N86" i="15"/>
  <c r="K86" i="15"/>
  <c r="J86" i="15"/>
  <c r="I86" i="15"/>
  <c r="H86" i="15"/>
  <c r="F86" i="15"/>
  <c r="E86" i="15"/>
  <c r="L85" i="15"/>
  <c r="G85" i="15"/>
  <c r="L84" i="15"/>
  <c r="G84" i="15"/>
  <c r="Y83" i="15"/>
  <c r="X83" i="15"/>
  <c r="W83" i="15"/>
  <c r="V83" i="15"/>
  <c r="U83" i="15"/>
  <c r="T83" i="15"/>
  <c r="S83" i="15"/>
  <c r="R83" i="15"/>
  <c r="Q83" i="15"/>
  <c r="P83" i="15"/>
  <c r="O83" i="15"/>
  <c r="N83" i="15"/>
  <c r="K83" i="15"/>
  <c r="J83" i="15"/>
  <c r="I83" i="15"/>
  <c r="H83" i="15"/>
  <c r="F83" i="15"/>
  <c r="E83" i="15"/>
  <c r="L82" i="15"/>
  <c r="G82" i="15"/>
  <c r="L81" i="15"/>
  <c r="G81" i="15"/>
  <c r="L80" i="15"/>
  <c r="G80" i="15"/>
  <c r="L79" i="15"/>
  <c r="G79" i="15"/>
  <c r="L78" i="15"/>
  <c r="G78" i="15"/>
  <c r="L77" i="15"/>
  <c r="G77" i="15"/>
  <c r="Y76" i="15"/>
  <c r="X76" i="15"/>
  <c r="W76" i="15"/>
  <c r="V76" i="15"/>
  <c r="U76" i="15"/>
  <c r="T76" i="15"/>
  <c r="S76" i="15"/>
  <c r="R76" i="15"/>
  <c r="Q76" i="15"/>
  <c r="P76" i="15"/>
  <c r="O76" i="15"/>
  <c r="N76" i="15"/>
  <c r="K76" i="15"/>
  <c r="J76" i="15"/>
  <c r="I76" i="15"/>
  <c r="H76" i="15"/>
  <c r="F76" i="15"/>
  <c r="E76" i="15"/>
  <c r="L75" i="15"/>
  <c r="G75" i="15"/>
  <c r="L74" i="15"/>
  <c r="G74" i="15"/>
  <c r="L73" i="15"/>
  <c r="G73" i="15"/>
  <c r="Y72" i="15"/>
  <c r="X72" i="15"/>
  <c r="W72" i="15"/>
  <c r="V72" i="15"/>
  <c r="U72" i="15"/>
  <c r="T72" i="15"/>
  <c r="S72" i="15"/>
  <c r="R72" i="15"/>
  <c r="Q72" i="15"/>
  <c r="P72" i="15"/>
  <c r="O72" i="15"/>
  <c r="N72" i="15"/>
  <c r="K72" i="15"/>
  <c r="J72" i="15"/>
  <c r="I72" i="15"/>
  <c r="H72" i="15"/>
  <c r="F72" i="15"/>
  <c r="E72" i="15"/>
  <c r="L71" i="15"/>
  <c r="G71" i="15"/>
  <c r="L70" i="15"/>
  <c r="G70" i="15"/>
  <c r="L69" i="15"/>
  <c r="G69" i="15"/>
  <c r="Y68" i="15"/>
  <c r="X68" i="15"/>
  <c r="W68" i="15"/>
  <c r="V68" i="15"/>
  <c r="U68" i="15"/>
  <c r="T68" i="15"/>
  <c r="S68" i="15"/>
  <c r="R68" i="15"/>
  <c r="Q68" i="15"/>
  <c r="P68" i="15"/>
  <c r="O68" i="15"/>
  <c r="N68" i="15"/>
  <c r="K68" i="15"/>
  <c r="J68" i="15"/>
  <c r="I68" i="15"/>
  <c r="H68" i="15"/>
  <c r="F68" i="15"/>
  <c r="E68" i="15"/>
  <c r="L67" i="15"/>
  <c r="G67" i="15"/>
  <c r="L66" i="15"/>
  <c r="G66" i="15"/>
  <c r="L65" i="15"/>
  <c r="G65" i="15"/>
  <c r="L64" i="15"/>
  <c r="G64" i="15"/>
  <c r="L63" i="15"/>
  <c r="G63" i="15"/>
  <c r="Y62" i="15"/>
  <c r="X62" i="15"/>
  <c r="W62" i="15"/>
  <c r="V62" i="15"/>
  <c r="U62" i="15"/>
  <c r="T62" i="15"/>
  <c r="S62" i="15"/>
  <c r="R62" i="15"/>
  <c r="Q62" i="15"/>
  <c r="P62" i="15"/>
  <c r="O62" i="15"/>
  <c r="N62" i="15"/>
  <c r="K62" i="15"/>
  <c r="J62" i="15"/>
  <c r="I62" i="15"/>
  <c r="H62" i="15"/>
  <c r="F62" i="15"/>
  <c r="E62" i="15"/>
  <c r="L61" i="15"/>
  <c r="G61" i="15"/>
  <c r="L60" i="15"/>
  <c r="G60" i="15"/>
  <c r="Y59" i="15"/>
  <c r="X59" i="15"/>
  <c r="W59" i="15"/>
  <c r="V59" i="15"/>
  <c r="U59" i="15"/>
  <c r="T59" i="15"/>
  <c r="S59" i="15"/>
  <c r="R59" i="15"/>
  <c r="Q59" i="15"/>
  <c r="P59" i="15"/>
  <c r="O59" i="15"/>
  <c r="N59" i="15"/>
  <c r="K59" i="15"/>
  <c r="J59" i="15"/>
  <c r="I59" i="15"/>
  <c r="H59" i="15"/>
  <c r="F59" i="15"/>
  <c r="E59" i="15"/>
  <c r="L58" i="15"/>
  <c r="G58" i="15"/>
  <c r="L57" i="15"/>
  <c r="G57" i="15"/>
  <c r="L56" i="15"/>
  <c r="G56" i="15"/>
  <c r="L55" i="15"/>
  <c r="G55" i="15"/>
  <c r="L54" i="15"/>
  <c r="G54" i="15"/>
  <c r="L53" i="15"/>
  <c r="G53" i="15"/>
  <c r="Y52" i="15"/>
  <c r="X52" i="15"/>
  <c r="W52" i="15"/>
  <c r="V52" i="15"/>
  <c r="U52" i="15"/>
  <c r="T52" i="15"/>
  <c r="S52" i="15"/>
  <c r="R52" i="15"/>
  <c r="Q52" i="15"/>
  <c r="P52" i="15"/>
  <c r="O52" i="15"/>
  <c r="N52" i="15"/>
  <c r="K52" i="15"/>
  <c r="J52" i="15"/>
  <c r="I52" i="15"/>
  <c r="H52" i="15"/>
  <c r="F52" i="15"/>
  <c r="E52" i="15"/>
  <c r="L51" i="15"/>
  <c r="G51" i="15"/>
  <c r="L50" i="15"/>
  <c r="G50" i="15"/>
  <c r="L49" i="15"/>
  <c r="G49" i="15"/>
  <c r="L48" i="15"/>
  <c r="G48" i="15"/>
  <c r="L47" i="15"/>
  <c r="G47" i="15"/>
  <c r="L46" i="15"/>
  <c r="G46" i="15"/>
  <c r="L45" i="15"/>
  <c r="G45" i="15"/>
  <c r="Y44" i="15"/>
  <c r="X44" i="15"/>
  <c r="W44" i="15"/>
  <c r="V44" i="15"/>
  <c r="U44" i="15"/>
  <c r="T44" i="15"/>
  <c r="S44" i="15"/>
  <c r="R44" i="15"/>
  <c r="Q44" i="15"/>
  <c r="P44" i="15"/>
  <c r="O44" i="15"/>
  <c r="N44" i="15"/>
  <c r="K44" i="15"/>
  <c r="J44" i="15"/>
  <c r="I44" i="15"/>
  <c r="H44" i="15"/>
  <c r="F44" i="15"/>
  <c r="E44" i="15"/>
  <c r="L43" i="15"/>
  <c r="G43" i="15"/>
  <c r="L42" i="15"/>
  <c r="G42" i="15"/>
  <c r="L41" i="15"/>
  <c r="G41" i="15"/>
  <c r="L40" i="15"/>
  <c r="G40" i="15"/>
  <c r="L39" i="15"/>
  <c r="G39" i="15"/>
  <c r="Y38" i="15"/>
  <c r="X38" i="15"/>
  <c r="W38" i="15"/>
  <c r="V38" i="15"/>
  <c r="U38" i="15"/>
  <c r="T38" i="15"/>
  <c r="S38" i="15"/>
  <c r="R38" i="15"/>
  <c r="Q38" i="15"/>
  <c r="P38" i="15"/>
  <c r="O38" i="15"/>
  <c r="L38" i="15" s="1"/>
  <c r="N38" i="15"/>
  <c r="K38" i="15"/>
  <c r="J38" i="15"/>
  <c r="I38" i="15"/>
  <c r="H38" i="15"/>
  <c r="G38" i="15" s="1"/>
  <c r="F38" i="15"/>
  <c r="E38" i="15"/>
  <c r="L37" i="15"/>
  <c r="G37" i="15"/>
  <c r="L36" i="15"/>
  <c r="G36" i="15"/>
  <c r="L35" i="15"/>
  <c r="G35" i="15"/>
  <c r="L34" i="15"/>
  <c r="G34" i="15"/>
  <c r="L33" i="15"/>
  <c r="G33" i="15"/>
  <c r="L32" i="15"/>
  <c r="G32" i="15"/>
  <c r="L31" i="15"/>
  <c r="G31" i="15"/>
  <c r="L30" i="15"/>
  <c r="G30" i="15"/>
  <c r="L29" i="15"/>
  <c r="G29" i="15"/>
  <c r="L28" i="15"/>
  <c r="G28" i="15"/>
  <c r="L27" i="15"/>
  <c r="G27" i="15"/>
  <c r="Y26" i="15"/>
  <c r="X26" i="15"/>
  <c r="W26" i="15"/>
  <c r="V26" i="15"/>
  <c r="U26" i="15"/>
  <c r="T26" i="15"/>
  <c r="S26" i="15"/>
  <c r="R26" i="15"/>
  <c r="Q26" i="15"/>
  <c r="P26" i="15"/>
  <c r="O26" i="15"/>
  <c r="N26" i="15"/>
  <c r="K26" i="15"/>
  <c r="J26" i="15"/>
  <c r="I26" i="15"/>
  <c r="G26" i="15" s="1"/>
  <c r="H26" i="15"/>
  <c r="F26" i="15"/>
  <c r="E26" i="15"/>
  <c r="L25" i="15"/>
  <c r="G25" i="15"/>
  <c r="L24" i="15"/>
  <c r="G24" i="15"/>
  <c r="L23" i="15"/>
  <c r="G23" i="15"/>
  <c r="L22" i="15"/>
  <c r="G22" i="15"/>
  <c r="L21" i="15"/>
  <c r="G21" i="15"/>
  <c r="Y20" i="15"/>
  <c r="X20" i="15"/>
  <c r="W20" i="15"/>
  <c r="V20" i="15"/>
  <c r="U20" i="15"/>
  <c r="T20" i="15"/>
  <c r="S20" i="15"/>
  <c r="R20" i="15"/>
  <c r="Q20" i="15"/>
  <c r="P20" i="15"/>
  <c r="O20" i="15"/>
  <c r="N20" i="15"/>
  <c r="K20" i="15"/>
  <c r="J20" i="15"/>
  <c r="I20" i="15"/>
  <c r="H20" i="15"/>
  <c r="G20" i="15" s="1"/>
  <c r="F20" i="15"/>
  <c r="E20" i="15"/>
  <c r="L19" i="15"/>
  <c r="G19" i="15"/>
  <c r="L18" i="15"/>
  <c r="G18" i="15"/>
  <c r="L17" i="15"/>
  <c r="G17" i="15"/>
  <c r="L16" i="15"/>
  <c r="G16" i="15"/>
  <c r="L15" i="15"/>
  <c r="G15" i="15"/>
  <c r="L14" i="15"/>
  <c r="G14" i="15"/>
  <c r="L13" i="15"/>
  <c r="G13" i="15"/>
  <c r="L12" i="15"/>
  <c r="G12" i="15"/>
  <c r="L11" i="15"/>
  <c r="G11" i="15"/>
  <c r="L10" i="15"/>
  <c r="G10" i="15"/>
  <c r="Y9" i="15"/>
  <c r="X9" i="15"/>
  <c r="W9" i="15"/>
  <c r="V9" i="15"/>
  <c r="U9" i="15"/>
  <c r="T9" i="15"/>
  <c r="S9" i="15"/>
  <c r="S6" i="15" s="1"/>
  <c r="R9" i="15"/>
  <c r="Q9" i="15"/>
  <c r="P9" i="15"/>
  <c r="O9" i="15"/>
  <c r="N9" i="15"/>
  <c r="K9" i="15"/>
  <c r="J9" i="15"/>
  <c r="I9" i="15"/>
  <c r="H9" i="15"/>
  <c r="G9" i="15" s="1"/>
  <c r="F9" i="15"/>
  <c r="E9" i="15"/>
  <c r="G8" i="15"/>
  <c r="Y7" i="15"/>
  <c r="X7" i="15"/>
  <c r="W7" i="15"/>
  <c r="V7" i="15"/>
  <c r="U7" i="15"/>
  <c r="T7" i="15"/>
  <c r="S7" i="15"/>
  <c r="R7" i="15"/>
  <c r="Q7" i="15"/>
  <c r="P7" i="15"/>
  <c r="O7" i="15"/>
  <c r="N7" i="15"/>
  <c r="K7" i="15"/>
  <c r="J7" i="15"/>
  <c r="I7" i="15"/>
  <c r="H7" i="15"/>
  <c r="F7" i="15"/>
  <c r="E7" i="15"/>
  <c r="G138" i="15" l="1"/>
  <c r="K6" i="15"/>
  <c r="G185" i="15"/>
  <c r="L9" i="15"/>
  <c r="G62" i="15"/>
  <c r="G76" i="15"/>
  <c r="G90" i="15"/>
  <c r="L185" i="15"/>
  <c r="V6" i="15"/>
  <c r="G110" i="15"/>
  <c r="L110" i="15"/>
  <c r="G181" i="15"/>
  <c r="O6" i="15"/>
  <c r="G7" i="15"/>
  <c r="N6" i="15"/>
  <c r="W6" i="15"/>
  <c r="G44" i="15"/>
  <c r="L62" i="15"/>
  <c r="L68" i="15"/>
  <c r="L100" i="15"/>
  <c r="L120" i="15"/>
  <c r="G147" i="15"/>
  <c r="G165" i="15"/>
  <c r="L165" i="15"/>
  <c r="R6" i="15"/>
  <c r="G52" i="15"/>
  <c r="L52" i="15"/>
  <c r="G72" i="15"/>
  <c r="G83" i="15"/>
  <c r="L83" i="15"/>
  <c r="G95" i="15"/>
  <c r="L95" i="15"/>
  <c r="G117" i="15"/>
  <c r="G193" i="15"/>
  <c r="L20" i="15"/>
  <c r="E6" i="15"/>
  <c r="L44" i="15"/>
  <c r="L72" i="15"/>
  <c r="L76" i="15"/>
  <c r="L117" i="15"/>
  <c r="L170" i="15"/>
  <c r="L193" i="15"/>
  <c r="G59" i="15"/>
  <c r="L59" i="15"/>
  <c r="G86" i="15"/>
  <c r="L86" i="15"/>
  <c r="G100" i="15"/>
  <c r="G124" i="15"/>
  <c r="L124" i="15"/>
  <c r="L147" i="15"/>
  <c r="L151" i="15"/>
  <c r="G170" i="15"/>
  <c r="P6" i="15"/>
  <c r="T6" i="15"/>
  <c r="X6" i="15"/>
  <c r="F6" i="15"/>
  <c r="J6" i="15"/>
  <c r="L26" i="15"/>
  <c r="I6" i="15"/>
  <c r="Q6" i="15"/>
  <c r="U6" i="15"/>
  <c r="Y6" i="15"/>
  <c r="G68" i="15"/>
  <c r="L90" i="15"/>
  <c r="G104" i="15"/>
  <c r="L104" i="15"/>
  <c r="G120" i="15"/>
  <c r="L134" i="15"/>
  <c r="L138" i="15"/>
  <c r="L158" i="15"/>
  <c r="L181" i="15"/>
  <c r="H6" i="15"/>
  <c r="L6" i="15" l="1"/>
  <c r="J4" i="15" s="1"/>
  <c r="G6" i="15"/>
</calcChain>
</file>

<file path=xl/comments1.xml><?xml version="1.0" encoding="utf-8"?>
<comments xmlns="http://schemas.openxmlformats.org/spreadsheetml/2006/main">
  <authors>
    <author>Angélica M. Florentino Morel</author>
  </authors>
  <commentList>
    <comment ref="D406" authorId="0" shapeId="0">
      <text>
        <r>
          <rPr>
            <b/>
            <sz val="9"/>
            <color indexed="81"/>
            <rFont val="Tahoma"/>
            <family val="2"/>
          </rPr>
          <t>Angélica M. Florentino Morel:</t>
        </r>
        <r>
          <rPr>
            <sz val="9"/>
            <color indexed="81"/>
            <rFont val="Tahoma"/>
            <family val="2"/>
          </rPr>
          <t xml:space="preserve">
Para armonizar la métrica con el estándar de la UIT, se ha cambiado la unidad indicada en la Res. núm. 026-21, de Gbit/s a Mbit/s, tal como se requería anteriormente.</t>
        </r>
      </text>
    </comment>
    <comment ref="D409" authorId="0" shapeId="0">
      <text>
        <r>
          <rPr>
            <b/>
            <sz val="9"/>
            <color indexed="81"/>
            <rFont val="Tahoma"/>
            <family val="2"/>
          </rPr>
          <t>Angélica M. Florentino Morel:</t>
        </r>
        <r>
          <rPr>
            <sz val="9"/>
            <color indexed="81"/>
            <rFont val="Tahoma"/>
            <family val="2"/>
          </rPr>
          <t xml:space="preserve">
Para armonizar la métrica con el estándar de la UIT, se ha cambiado la unidad indicada en la Res. núm. 026-21, de Gbit/s a Mbit/s, tal como se requería anteriormente.
</t>
        </r>
      </text>
    </comment>
    <comment ref="D411" authorId="0" shapeId="0">
      <text>
        <r>
          <rPr>
            <b/>
            <sz val="9"/>
            <color indexed="81"/>
            <rFont val="Tahoma"/>
            <family val="2"/>
          </rPr>
          <t>Angélica M. Florentino Morel:</t>
        </r>
        <r>
          <rPr>
            <sz val="9"/>
            <color indexed="81"/>
            <rFont val="Tahoma"/>
            <family val="2"/>
          </rPr>
          <t xml:space="preserve">
Para armonizar la métrica con el estándar de la UIT, se ha cambiado la unidad indicada en la Res. núm. 026-21, de Gbit/s a Mbit/s, tal como se requería anteriormente.</t>
        </r>
      </text>
    </comment>
    <comment ref="D414" authorId="0" shapeId="0">
      <text>
        <r>
          <rPr>
            <b/>
            <sz val="9"/>
            <color indexed="81"/>
            <rFont val="Tahoma"/>
            <family val="2"/>
          </rPr>
          <t>Angélica M. Florentino Morel:</t>
        </r>
        <r>
          <rPr>
            <sz val="9"/>
            <color indexed="81"/>
            <rFont val="Tahoma"/>
            <family val="2"/>
          </rPr>
          <t xml:space="preserve">
Para armonizar la métrica con el estándar de la UIT, se ha cambiado la unidad indicada en la Res. núm. 026-21, de Gbit/s a Mbit/s, tal como se requería anteriormente.</t>
        </r>
      </text>
    </comment>
  </commentList>
</comments>
</file>

<file path=xl/comments2.xml><?xml version="1.0" encoding="utf-8"?>
<comments xmlns="http://schemas.openxmlformats.org/spreadsheetml/2006/main">
  <authors>
    <author>Angélica M. Florentino Morel</author>
  </authors>
  <commentList>
    <comment ref="J3" authorId="0" shapeId="0">
      <text>
        <r>
          <rPr>
            <b/>
            <sz val="9"/>
            <color indexed="81"/>
            <rFont val="Tahoma"/>
            <family val="2"/>
          </rPr>
          <t xml:space="preserve">Angélica M. Florentino Morel:
</t>
        </r>
        <r>
          <rPr>
            <sz val="9"/>
            <color indexed="81"/>
            <rFont val="Tahoma"/>
            <family val="2"/>
          </rPr>
          <t xml:space="preserve">Incluye todas las velocidades de acceso a Internet </t>
        </r>
      </text>
    </comment>
    <comment ref="E4" authorId="0" shapeId="0">
      <text>
        <r>
          <rPr>
            <b/>
            <sz val="9"/>
            <color indexed="81"/>
            <rFont val="Tahoma"/>
            <family val="2"/>
          </rPr>
          <t>Angélica M. Florentino Morel:</t>
        </r>
        <r>
          <rPr>
            <sz val="9"/>
            <color indexed="81"/>
            <rFont val="Tahoma"/>
            <family val="2"/>
          </rPr>
          <t xml:space="preserve">
Debe coincidir con el dato reportado en el reporte trimestral correspondiente (junio y diciembre)</t>
        </r>
      </text>
    </comment>
    <comment ref="G4" authorId="0" shapeId="0">
      <text>
        <r>
          <rPr>
            <b/>
            <sz val="9"/>
            <color indexed="81"/>
            <rFont val="Tahoma"/>
            <family val="2"/>
          </rPr>
          <t>Angélica M. Florentino Morel:</t>
        </r>
        <r>
          <rPr>
            <sz val="9"/>
            <color indexed="81"/>
            <rFont val="Tahoma"/>
            <family val="2"/>
          </rPr>
          <t xml:space="preserve">
Coloque las suscripciones de acceso a Internet fijo en velocidades a partir de 4 Mbps de bajada y 1 Mbps de subida.</t>
        </r>
      </text>
    </comment>
    <comment ref="J4" authorId="0" shapeId="0">
      <text>
        <r>
          <rPr>
            <b/>
            <sz val="9"/>
            <color indexed="81"/>
            <rFont val="Tahoma"/>
            <family val="2"/>
          </rPr>
          <t>Angélica M. Florentino Morel:</t>
        </r>
        <r>
          <rPr>
            <sz val="9"/>
            <color indexed="81"/>
            <rFont val="Tahoma"/>
            <family val="2"/>
          </rPr>
          <t xml:space="preserve">
Total residencial + no residencial</t>
        </r>
      </text>
    </comment>
    <comment ref="L5" authorId="0" shapeId="0">
      <text>
        <r>
          <rPr>
            <b/>
            <sz val="9"/>
            <color indexed="81"/>
            <rFont val="Tahoma"/>
            <family val="2"/>
          </rPr>
          <t>Angélica M. Florentino Morel:</t>
        </r>
        <r>
          <rPr>
            <sz val="9"/>
            <color indexed="81"/>
            <rFont val="Tahoma"/>
            <family val="2"/>
          </rPr>
          <t xml:space="preserve">
Total por Tecnologías</t>
        </r>
      </text>
    </comment>
    <comment ref="E6" authorId="0" shapeId="0">
      <text>
        <r>
          <rPr>
            <b/>
            <sz val="9"/>
            <color indexed="81"/>
            <rFont val="Tahoma"/>
            <family val="2"/>
          </rPr>
          <t>Angélica M. Florentino Morel:</t>
        </r>
        <r>
          <rPr>
            <sz val="9"/>
            <color indexed="81"/>
            <rFont val="Tahoma"/>
            <family val="2"/>
          </rPr>
          <t xml:space="preserve">
</t>
        </r>
      </text>
    </comment>
    <comment ref="G6" authorId="0" shapeId="0">
      <text>
        <r>
          <rPr>
            <b/>
            <sz val="9"/>
            <color indexed="81"/>
            <rFont val="Tahoma"/>
            <family val="2"/>
          </rPr>
          <t>Angélica M. Florentino Morel:</t>
        </r>
        <r>
          <rPr>
            <sz val="9"/>
            <color indexed="81"/>
            <rFont val="Tahoma"/>
            <family val="2"/>
          </rPr>
          <t xml:space="preserve">
Número de suscripciones en operación de acceso a internet en banda ancha fija, a una velocidad mayor o igual a 4 Mbit/s en al menos uno de los dos sentidos. Incluye además las tecnologías WIMAX fijas, satelital y cualquier otra tecnología inalámbrica fija. Excluye suscripciones con acceso a comunicaciones de datos mediante redes celulares móviles.</t>
        </r>
      </text>
    </comment>
    <comment ref="J6" authorId="0" shapeId="0">
      <text>
        <r>
          <rPr>
            <b/>
            <sz val="9"/>
            <color indexed="81"/>
            <rFont val="Tahoma"/>
            <family val="2"/>
          </rPr>
          <t>Angélica M. Florentino Morel:</t>
        </r>
        <r>
          <rPr>
            <sz val="9"/>
            <color indexed="81"/>
            <rFont val="Tahoma"/>
            <family val="2"/>
          </rPr>
          <t xml:space="preserve">
La suma de residencial + no residencial debe ser igual a la suma de todas las tecnologías. </t>
        </r>
      </text>
    </comment>
    <comment ref="K6" authorId="0" shapeId="0">
      <text>
        <r>
          <rPr>
            <b/>
            <sz val="9"/>
            <color indexed="81"/>
            <rFont val="Tahoma"/>
            <family val="2"/>
          </rPr>
          <t>Angélica M. Florentino Morel:</t>
        </r>
        <r>
          <rPr>
            <sz val="9"/>
            <color indexed="81"/>
            <rFont val="Tahoma"/>
            <family val="2"/>
          </rPr>
          <t xml:space="preserve">
La suma de residencial + no residencial debe ser igual a la suma de todas las tecnologías. </t>
        </r>
      </text>
    </comment>
  </commentList>
</comments>
</file>

<file path=xl/sharedStrings.xml><?xml version="1.0" encoding="utf-8"?>
<sst xmlns="http://schemas.openxmlformats.org/spreadsheetml/2006/main" count="2163" uniqueCount="874">
  <si>
    <t>MÉTRICA</t>
  </si>
  <si>
    <t>Número de Líneas</t>
  </si>
  <si>
    <t>NO RESIDENCIAL</t>
  </si>
  <si>
    <t>Número de suscripciones</t>
  </si>
  <si>
    <t>TOTAL</t>
  </si>
  <si>
    <t>Cable Módem</t>
  </si>
  <si>
    <t>xDSL</t>
  </si>
  <si>
    <t>Fibra Óptica (FTTX)</t>
  </si>
  <si>
    <t>WiMax o Microondas</t>
  </si>
  <si>
    <t>Enlaces Satelitales</t>
  </si>
  <si>
    <t>Otras Tecnologías</t>
  </si>
  <si>
    <t>RESIDENCIAL</t>
  </si>
  <si>
    <t>TSID. Total de Suscripciones a Internet Dedicado</t>
  </si>
  <si>
    <t>Número de Conexiones</t>
  </si>
  <si>
    <t>Número de Suscripciones</t>
  </si>
  <si>
    <t>TSTV. Total de suscripciones de televisión por suscripción (3er. Mes del trimestre)
TSTV= TVXC+TVSAT+IPTV</t>
  </si>
  <si>
    <t>Minutos</t>
  </si>
  <si>
    <t>Número de Mensajes</t>
  </si>
  <si>
    <t>1) Banda ancha fija y telefonía fija</t>
  </si>
  <si>
    <t>2) Banda ancha fija y televisión por suscripción</t>
  </si>
  <si>
    <t>3)Telefonía fija y televisión por suscripción</t>
  </si>
  <si>
    <t>4) Banda ancha fija, telefonía fija y televisión por suscripción</t>
  </si>
  <si>
    <t>5) Voz y data móvil</t>
  </si>
  <si>
    <t>Pesos Dominicanos</t>
  </si>
  <si>
    <t>1) Banda ancha fija y telefonía fijo</t>
  </si>
  <si>
    <t>INTERNET FIJO</t>
  </si>
  <si>
    <t>INTERNET MÓVIL</t>
  </si>
  <si>
    <t>RNC</t>
  </si>
  <si>
    <t>Dirección</t>
  </si>
  <si>
    <t>Nombre/ Razón social</t>
  </si>
  <si>
    <t>Ciudad</t>
  </si>
  <si>
    <t>Teléfonos</t>
  </si>
  <si>
    <t>Cargo</t>
  </si>
  <si>
    <t>Email</t>
  </si>
  <si>
    <t xml:space="preserve">Cargo </t>
  </si>
  <si>
    <t>Nombre Representante Legal</t>
  </si>
  <si>
    <t>Líneas telefónicas totales en operación (3er. Mes del trimestre) Tel. fija+ Tel. móvil</t>
  </si>
  <si>
    <t>TFip. Líneas en Operación de Telefonía Fija VoIP (3er. Mes del trimestre) Tfip = R+nR</t>
  </si>
  <si>
    <t>TFLT. Líneas totales en operación de telefonía fija (3er. Mes del trimestre)      TFLT = TFt+ Tfip</t>
  </si>
  <si>
    <t>E-M</t>
  </si>
  <si>
    <t>A-J</t>
  </si>
  <si>
    <t>J-S</t>
  </si>
  <si>
    <t>O-D</t>
  </si>
  <si>
    <t>TMLT. Líneas totales en operación de telefonía móvil (3er. Mes del trimestre) TMLT = TM1 + TM2</t>
  </si>
  <si>
    <t>INFORMACIÓN DE PRESTADORA</t>
  </si>
  <si>
    <t>SERVICIOS CONCESIONADOS (marque todo lo que aplica)</t>
  </si>
  <si>
    <t>TELEFONÍA FIJA</t>
  </si>
  <si>
    <t>No. (s) Resolución (es)</t>
  </si>
  <si>
    <t>ALCANCE  (marque todo lo que aplica)</t>
  </si>
  <si>
    <t>ALCANCE</t>
  </si>
  <si>
    <t xml:space="preserve">PROVINCIAL </t>
  </si>
  <si>
    <t>MUNICIPAL</t>
  </si>
  <si>
    <t>INFORMACIÓN REPORTE DE DATOS</t>
  </si>
  <si>
    <t>ANUAL</t>
  </si>
  <si>
    <t>PERIODO</t>
  </si>
  <si>
    <t>E-D</t>
  </si>
  <si>
    <t>AÑO</t>
  </si>
  <si>
    <t>SERVICIOS</t>
  </si>
  <si>
    <t>TIPO DE PRESTADORA</t>
  </si>
  <si>
    <t>PERIODICIDAD</t>
  </si>
  <si>
    <t>CONCESIONARIA</t>
  </si>
  <si>
    <t>NACIONAL</t>
  </si>
  <si>
    <t>DISTRITO NACIONAL</t>
  </si>
  <si>
    <t>MENSUAL</t>
  </si>
  <si>
    <t>TRIMESTRAL</t>
  </si>
  <si>
    <t>SEMESTRAL</t>
  </si>
  <si>
    <t>TELEFONÍA MÓVIL</t>
  </si>
  <si>
    <t>REVENTA</t>
  </si>
  <si>
    <t>AZUA</t>
  </si>
  <si>
    <t>SANTO DOMINGO DE GUZMÁN</t>
  </si>
  <si>
    <t>ENERO</t>
  </si>
  <si>
    <t>E-J</t>
  </si>
  <si>
    <t>CLARO</t>
  </si>
  <si>
    <t>BAORUCO</t>
  </si>
  <si>
    <t>FEBRERO</t>
  </si>
  <si>
    <t>J-D</t>
  </si>
  <si>
    <t>ALTICE</t>
  </si>
  <si>
    <t>BARAHONA</t>
  </si>
  <si>
    <t>MARZO</t>
  </si>
  <si>
    <t>TELEVISIÓN POR SUSCRIPCIÓN</t>
  </si>
  <si>
    <t>TRILOGY</t>
  </si>
  <si>
    <t>DAJABÓN</t>
  </si>
  <si>
    <t>LAS CHARCAS</t>
  </si>
  <si>
    <t>ABRIL</t>
  </si>
  <si>
    <t>SERVICIOS PORTADORES</t>
  </si>
  <si>
    <t>WIND</t>
  </si>
  <si>
    <t>DUARTE</t>
  </si>
  <si>
    <t>LAS YAYAS DE VIAJAMA</t>
  </si>
  <si>
    <t>MAYO</t>
  </si>
  <si>
    <t>VALOR AGREGADO</t>
  </si>
  <si>
    <t>ELÍAS PIÑA</t>
  </si>
  <si>
    <t>PADRE LAS CASAS</t>
  </si>
  <si>
    <t xml:space="preserve">JUNIO </t>
  </si>
  <si>
    <t xml:space="preserve">EL SEIBO </t>
  </si>
  <si>
    <t>PERALTA</t>
  </si>
  <si>
    <t>JULIO</t>
  </si>
  <si>
    <t>ESPAILLAT</t>
  </si>
  <si>
    <t>SABANA YEGUA</t>
  </si>
  <si>
    <t>AGOSTO</t>
  </si>
  <si>
    <t xml:space="preserve">HATO MAYOR </t>
  </si>
  <si>
    <t>PUEBLO VIEJO</t>
  </si>
  <si>
    <t>SEPTIEMBRE</t>
  </si>
  <si>
    <t>HERMANAS MIRABAL</t>
  </si>
  <si>
    <t xml:space="preserve">TÁBARA ARRIBA </t>
  </si>
  <si>
    <t xml:space="preserve">OCTUBRE </t>
  </si>
  <si>
    <t>INDEPENDENCIA</t>
  </si>
  <si>
    <t xml:space="preserve">GUAYABAL </t>
  </si>
  <si>
    <t>NOVIEMBRE</t>
  </si>
  <si>
    <t>LA ALTAGRACIA</t>
  </si>
  <si>
    <t xml:space="preserve">ESTEBANÍA </t>
  </si>
  <si>
    <t>DICIEMBRE</t>
  </si>
  <si>
    <t xml:space="preserve">LA ROMANA </t>
  </si>
  <si>
    <t xml:space="preserve">LA VEGA </t>
  </si>
  <si>
    <t xml:space="preserve">NEIBA </t>
  </si>
  <si>
    <t xml:space="preserve">MARÍA TRINIDAD SÁNCHEZ </t>
  </si>
  <si>
    <t xml:space="preserve">GALVÁN </t>
  </si>
  <si>
    <t>MONSEÑOR NOUEL</t>
  </si>
  <si>
    <t>TAMAYO</t>
  </si>
  <si>
    <t xml:space="preserve">MONTE PLATA </t>
  </si>
  <si>
    <t>VILLA JARAGUA</t>
  </si>
  <si>
    <t>MONTECRISTI</t>
  </si>
  <si>
    <t>LOS RÍOS</t>
  </si>
  <si>
    <t>PEDERNALES</t>
  </si>
  <si>
    <t xml:space="preserve">PERAVIA </t>
  </si>
  <si>
    <t>PUERTO PLATA</t>
  </si>
  <si>
    <t xml:space="preserve">CABRAL </t>
  </si>
  <si>
    <t>SAMANÁ</t>
  </si>
  <si>
    <t xml:space="preserve">ENRIQUILLO </t>
  </si>
  <si>
    <t>SAN CRISTÓBAL</t>
  </si>
  <si>
    <t xml:space="preserve">PARAÍSO </t>
  </si>
  <si>
    <t>SAN JOSÉ DE OCOA</t>
  </si>
  <si>
    <t xml:space="preserve">VICENTE NOBLE </t>
  </si>
  <si>
    <t>SAN JUAN</t>
  </si>
  <si>
    <t>EL PEÑÓN</t>
  </si>
  <si>
    <t>SAN PEDRO DE MACORÍS</t>
  </si>
  <si>
    <t xml:space="preserve">LA CIÉNAGA </t>
  </si>
  <si>
    <t>SÁNCHEZ RAMÍREZ</t>
  </si>
  <si>
    <t xml:space="preserve">FUNDACIÓN </t>
  </si>
  <si>
    <t>SANTIAGO</t>
  </si>
  <si>
    <t xml:space="preserve">LAS SALINAS </t>
  </si>
  <si>
    <t>SANTIAGO RODRÍGUEZ</t>
  </si>
  <si>
    <t xml:space="preserve">POLO </t>
  </si>
  <si>
    <t>SANTO DOMINGO</t>
  </si>
  <si>
    <t xml:space="preserve">JAQUIMEYES </t>
  </si>
  <si>
    <t>VALVERDE</t>
  </si>
  <si>
    <t xml:space="preserve">DAJABÓN </t>
  </si>
  <si>
    <t>LOMA DE CABRERA</t>
  </si>
  <si>
    <t xml:space="preserve">PARTIDO </t>
  </si>
  <si>
    <t xml:space="preserve">RESTAURACIÓN </t>
  </si>
  <si>
    <t xml:space="preserve">EL PINO </t>
  </si>
  <si>
    <t xml:space="preserve">SAN FRANCISCO DE MACORÍS </t>
  </si>
  <si>
    <t xml:space="preserve">ARENOSO </t>
  </si>
  <si>
    <t xml:space="preserve">CASTILLO </t>
  </si>
  <si>
    <t xml:space="preserve">PIMENTEL </t>
  </si>
  <si>
    <t xml:space="preserve">VILLA RIVA </t>
  </si>
  <si>
    <t xml:space="preserve">LAS GUÁRANAS </t>
  </si>
  <si>
    <t xml:space="preserve">EUGENIO MARÍA DE HOSTOS </t>
  </si>
  <si>
    <t xml:space="preserve">COMENDADOR </t>
  </si>
  <si>
    <t xml:space="preserve">BÁNICA </t>
  </si>
  <si>
    <t xml:space="preserve">EL LLANO </t>
  </si>
  <si>
    <t xml:space="preserve">HONDO VALLE </t>
  </si>
  <si>
    <t>PEDRO SANTANA</t>
  </si>
  <si>
    <t xml:space="preserve">JUAN SANTIAGO </t>
  </si>
  <si>
    <t>MICHES</t>
  </si>
  <si>
    <t xml:space="preserve">MOCA </t>
  </si>
  <si>
    <t xml:space="preserve">CAYETANO GERMOSÉN </t>
  </si>
  <si>
    <t xml:space="preserve">GASPAR HERNÁNDEZ </t>
  </si>
  <si>
    <t>JAMAO AL NORTE</t>
  </si>
  <si>
    <t>SAN VÍCTOR</t>
  </si>
  <si>
    <t xml:space="preserve">HATO MAYOR DE REY </t>
  </si>
  <si>
    <t xml:space="preserve">SABANA DE LA MAR </t>
  </si>
  <si>
    <t>EL VALLE</t>
  </si>
  <si>
    <t xml:space="preserve">SALCEDO </t>
  </si>
  <si>
    <t xml:space="preserve">TENARES </t>
  </si>
  <si>
    <t>VILLA TAPIA</t>
  </si>
  <si>
    <t xml:space="preserve">JIMANÍ </t>
  </si>
  <si>
    <t xml:space="preserve">DUVERGÉ </t>
  </si>
  <si>
    <t>LA DESCUBIERTA</t>
  </si>
  <si>
    <t xml:space="preserve">POSTRER RÍO </t>
  </si>
  <si>
    <t xml:space="preserve">CRISTÓBAL </t>
  </si>
  <si>
    <t xml:space="preserve">MELLA </t>
  </si>
  <si>
    <t>HIGÜEY</t>
  </si>
  <si>
    <t xml:space="preserve">SAN RAFAEL DEL YUMA </t>
  </si>
  <si>
    <t>LA ROMANA</t>
  </si>
  <si>
    <t xml:space="preserve">GUAYMATE </t>
  </si>
  <si>
    <t xml:space="preserve">VILLA HERMOSA </t>
  </si>
  <si>
    <t>CONSTANZA</t>
  </si>
  <si>
    <t xml:space="preserve">JARABACOA </t>
  </si>
  <si>
    <t xml:space="preserve">JIMA ABAJO </t>
  </si>
  <si>
    <t>NAGUA</t>
  </si>
  <si>
    <t>CABRERA</t>
  </si>
  <si>
    <t xml:space="preserve">EL FACTOR </t>
  </si>
  <si>
    <t xml:space="preserve">RÍO SAN JUAN </t>
  </si>
  <si>
    <t xml:space="preserve">BONAO </t>
  </si>
  <si>
    <t>MAIMÓN</t>
  </si>
  <si>
    <t>PIEDRA BLANCA</t>
  </si>
  <si>
    <t xml:space="preserve">BAYAGUANA </t>
  </si>
  <si>
    <t>SABANA GRANDE DE BOYÁ</t>
  </si>
  <si>
    <t>YAMASÁ</t>
  </si>
  <si>
    <t xml:space="preserve">PERALVILLO </t>
  </si>
  <si>
    <t>SAN FERNANDO DE MONTE CRISTI</t>
  </si>
  <si>
    <t xml:space="preserve">CASTAÑUELAS </t>
  </si>
  <si>
    <t xml:space="preserve">GUAYUBÍN </t>
  </si>
  <si>
    <t>LAS MATAS DE SANTA CRUZ</t>
  </si>
  <si>
    <t xml:space="preserve">PEPILLO SALCEDO (MANZANILLO) </t>
  </si>
  <si>
    <t>VILLA VÁSQUEZ</t>
  </si>
  <si>
    <t>OVIEDO</t>
  </si>
  <si>
    <t>BANÍ</t>
  </si>
  <si>
    <t xml:space="preserve">NIZAO </t>
  </si>
  <si>
    <t>MATANZAS</t>
  </si>
  <si>
    <t>ALTAMIRA</t>
  </si>
  <si>
    <t>GUANANICO</t>
  </si>
  <si>
    <t xml:space="preserve">IMBERT </t>
  </si>
  <si>
    <t xml:space="preserve">LOS HIDALGOS </t>
  </si>
  <si>
    <t>LUPERÓN</t>
  </si>
  <si>
    <t>SOSÚA</t>
  </si>
  <si>
    <t xml:space="preserve">VILLA ISABELA </t>
  </si>
  <si>
    <t>VILLA MONTELLANO</t>
  </si>
  <si>
    <t xml:space="preserve">SÁNCHEZ </t>
  </si>
  <si>
    <t xml:space="preserve">LAS TERRENAS </t>
  </si>
  <si>
    <t>SABANA CRANDE DE PALENQUE</t>
  </si>
  <si>
    <t xml:space="preserve">BAJOS DE HAINA </t>
  </si>
  <si>
    <t xml:space="preserve">CAMBITA GARABITOS </t>
  </si>
  <si>
    <t xml:space="preserve">VILLA ALTAGRACIA </t>
  </si>
  <si>
    <t>YAGUATE</t>
  </si>
  <si>
    <t>SAN GREGORIO DE NIGUA</t>
  </si>
  <si>
    <t xml:space="preserve">LOS CACAOS </t>
  </si>
  <si>
    <t>SABANA LARGA</t>
  </si>
  <si>
    <t>VILLA DE RANCHO ARRIBA</t>
  </si>
  <si>
    <t xml:space="preserve">SAN JUAN </t>
  </si>
  <si>
    <t xml:space="preserve">BOHECHÍO </t>
  </si>
  <si>
    <t>EL CERCADO</t>
  </si>
  <si>
    <t xml:space="preserve">JUAN DE HERRERA </t>
  </si>
  <si>
    <t>LAS MATAS DE FARFÁN</t>
  </si>
  <si>
    <t>VALLEJUELO</t>
  </si>
  <si>
    <t xml:space="preserve">SAN JOSÉ </t>
  </si>
  <si>
    <t>RAMÓN SANTANA</t>
  </si>
  <si>
    <t xml:space="preserve">CONSUELO </t>
  </si>
  <si>
    <t>QUISQUEYA</t>
  </si>
  <si>
    <t>GUAYACANES</t>
  </si>
  <si>
    <t>COTUÍ</t>
  </si>
  <si>
    <t>CEVICOS</t>
  </si>
  <si>
    <t>FANTINO</t>
  </si>
  <si>
    <t>LA MATA</t>
  </si>
  <si>
    <t xml:space="preserve">SANTIAGO </t>
  </si>
  <si>
    <t xml:space="preserve">BISONÓ </t>
  </si>
  <si>
    <t xml:space="preserve">JÁNICO </t>
  </si>
  <si>
    <t>LICEY AL MEDIO</t>
  </si>
  <si>
    <t xml:space="preserve">SAN JOSÉ DE LAS MATAS </t>
  </si>
  <si>
    <t>TAMBORIL</t>
  </si>
  <si>
    <t xml:space="preserve">VILLA GONZÁLEZ </t>
  </si>
  <si>
    <t xml:space="preserve">PUÑAL </t>
  </si>
  <si>
    <t>SABANA IGLESIA</t>
  </si>
  <si>
    <t>BAITOA</t>
  </si>
  <si>
    <t>SAN IGNACIO DE SABANETA</t>
  </si>
  <si>
    <t xml:space="preserve">VILLA LOS ALMÁCIGOS </t>
  </si>
  <si>
    <t xml:space="preserve">MONCIÓN </t>
  </si>
  <si>
    <t xml:space="preserve">SANTO DOMINGO ESTE </t>
  </si>
  <si>
    <t xml:space="preserve">SANTO DOMINGO OESTE </t>
  </si>
  <si>
    <t xml:space="preserve">SANTO DOMINGO NORTE </t>
  </si>
  <si>
    <t xml:space="preserve">BOCA CHICA </t>
  </si>
  <si>
    <t>SAN ANTONIO DE GUERRA</t>
  </si>
  <si>
    <t>LOS ALCARRIZOS</t>
  </si>
  <si>
    <t>PEDRO BRAND</t>
  </si>
  <si>
    <t xml:space="preserve">MAO </t>
  </si>
  <si>
    <t>ESPERANZA</t>
  </si>
  <si>
    <t>LAGUNA SALADA</t>
  </si>
  <si>
    <t>TSI. Total de Suscripciones  a Internet (3er. Mes del trimestre) TCI= TCID+TCIF+TCIM</t>
  </si>
  <si>
    <t>TSI. Total de Suscripciones  a Internet (2do. Mes del trimestre) TCI= TCID+TCIF+TCIM</t>
  </si>
  <si>
    <t>TSI. Total de Suscripciones  a Internet (1er. Mes del trimestre) TCI= TCID+TCIF+TCIM</t>
  </si>
  <si>
    <t>PERIODICIDAD REPORTE</t>
  </si>
  <si>
    <t>TCIMx. Conexiones de Acceso Internet móvil por tecnología de acceso (3er. Mes del trimestre) TCIMx= TCIMx.a + TCIMx.b + TCIMx.c + TCIMx.d</t>
  </si>
  <si>
    <t>TCIMx. Conexiones de Acceso Internet móvil por tecnología de acceso (2do. Mes del trimestre) TCIMx= TCIMx.a + TCIMx.b + TCIMx.c + TCIMx.d</t>
  </si>
  <si>
    <t>TCIMx. Conexiones de Acceso Internet móvil por tecnología de acceso (1er. Mes del trimestre) TCIMx= TCIMx.a + TCIMx.b + TCIMx.c + TCIMx.d</t>
  </si>
  <si>
    <t>TCIMx. (JUNIO) Conexiones de Acceso Internet móvil por tecnología de acceso  TCIMx= TCIMx.a + TCIMx.b + TCIMx.c + TCIMx.d</t>
  </si>
  <si>
    <t>TCIMx. (MARZO) Conexiones de Acceso Internet móvil por tecnología de acceso TCIMx= TCIMx.a + TCIMx.b + TCIMx.c + TCIMx.d</t>
  </si>
  <si>
    <t>TCIMx. (SEPTIEMBRE) Conexiones de Acceso Internet móvil por tecnología de acceso  TCIMx= TCIMx.a + TCIMx.b + TCIMx.c + TCIMx.d</t>
  </si>
  <si>
    <t>TCIMx. (DICIEMBRE) Conexiones de Acceso Internet móvil por tecnología de acceso TCIMx= TCIMx.a + TCIMx.b + TCIMx.c + TCIMx.d</t>
  </si>
  <si>
    <t>TCIMx. (FEBRERO) Conexiones de Acceso Internet móvil por tecnología de acceso  TCIMx= TCIMx.a + TCIMx.b + TCIMx.c + TCIMx.d</t>
  </si>
  <si>
    <t>TCIMx. (MAYO) Conexiones de Acceso Internet móvil por tecnología de acceso  TCIMx= TCIMx.a + TCIMx.b + TCIMx.c + TCIMx.d</t>
  </si>
  <si>
    <t>TCIMx. (AGOSTO) Conexiones de Acceso Internet móvil por tecnología de acceso  TCIMx= TCIMx.a + TCIMx.b + TCIMx.c + TCIMx.d</t>
  </si>
  <si>
    <t>TCIMx. (NOVIEMBRE) Conexiones de Acceso Internet móvil por tecnología de acceso  TCIMx= TCIMx.a + TCIMx.b + TCIMx.c + TCIMx.d</t>
  </si>
  <si>
    <t>TCIMx. (ENERO)  de Acceso Internet móvil por tecnología de acceso  TCIMx= TCIMx.a + TCIMx.b + TCIMx.c + TCIMx.d</t>
  </si>
  <si>
    <t>TCIMx. (ABRIL) Conexiones de Acceso Internet móvil por tecnología de acceso  TCIMx= TCIMx.a + TCIMx.b + TCIMx.c + TCIMx.d</t>
  </si>
  <si>
    <t>TCIMx. (JULIO) Conexiones de Acceso Internet móvil por tecnología de acceso  TCIMx= TCIMx.a + TCIMx.b + TCIMx.c + TCIMx.d</t>
  </si>
  <si>
    <t>TCIMx. (OCTUBRE) Conexiones de Acceso Internet móvil por tecnología de acceso TCIMx= TCIMx.a + TCIMx.b + TCIMx.c + TCIMx.d</t>
  </si>
  <si>
    <t>TMLT. (MARZO) Líneas totales en operación de telefonía móvil (3er. Mes del trimestre) TMLT = TM1 + TM2</t>
  </si>
  <si>
    <t>TMLT. (JUNIO) Líneas totales en operación de telefonía móvil (3er. Mes del trimestre) TMLT = TM1 + TM2</t>
  </si>
  <si>
    <t>TMLT. (SEPTIEMBRE) Líneas totales en operación de telefonía móvil (3er. Mes del trimestre) TMLT = TM1 + TM2</t>
  </si>
  <si>
    <t>TMLT. (DICIEMBRE) Líneas totales en operación de telefonía móvil (3er. Mes del trimestre) TMLT = TM1 + TM2</t>
  </si>
  <si>
    <t>TSTV. Total de suscripciones de televisión por suscripción (2do. Mes del trimestre)
TSTV= TVXC+TVSAT+IPTV</t>
  </si>
  <si>
    <t>TSTV. Total de suscripciones de televisión por suscripción (1er. Mes del trimestre)
TSTV= TVXC+TVSAT+IPTV</t>
  </si>
  <si>
    <t>TSTV. (MARZO) Total de suscripciones de televisión por suscripción (3er. Mes del trimestre)
TSTV= TVXC+TVSAT+IPTV</t>
  </si>
  <si>
    <t>TSTV. (JUNIO) Total de suscripciones de televisión por suscripción (3er. Mes del trimestre)
TSTV= TVXC+TVSAT+IPTV</t>
  </si>
  <si>
    <t>TSTV. (SEPTIEMBRE) Total de suscripciones de televisión por suscripción (3er. Mes del trimestre)
TSTV= TVXC+TVSAT+IPTV</t>
  </si>
  <si>
    <t>TSTV. (DICIEMBRE) Total de suscripciones de televisión por suscripción (3er. Mes del trimestre)
TSTV= TVXC+TVSAT+IPTV</t>
  </si>
  <si>
    <t>TSTV. (FEBRERO) Total de suscripciones de televisión por suscripción (2do. Mes del trimestre)
TSTV= TVXC+TVSAT+IPTV</t>
  </si>
  <si>
    <t>TSTV. (MAYO) Total de suscripciones de televisión por suscripción (2do. Mes del trimestre)
TSTV= TVXC+TVSAT+IPTV</t>
  </si>
  <si>
    <t>TSTV. (AGOSTO) Total de suscripciones de televisión por suscripción (2do. Mes del trimestre)
TSTV= TVXC+TVSAT+IPTV</t>
  </si>
  <si>
    <t>TSTV. (NOVIEMBRE) Total de suscripciones de televisión por suscripción (2do. Mes del trimestre)
TSTV= TVXC+TVSAT+IPTV</t>
  </si>
  <si>
    <t>TSTV. (ENERO) Total de suscripciones de televisión por suscripción (1er. Mes del trimestre)
TSTV= TVXC+TVSAT+IPTV</t>
  </si>
  <si>
    <t>TSTV. (ABRIL) Total de suscripciones de televisión por suscripción (1er. Mes del trimestre)
TSTV= TVXC+TVSAT+IPTV</t>
  </si>
  <si>
    <t>TSTV. (JULIO) Total de suscripciones de televisión por suscripción (1er. Mes del trimestre)
TSTV= TVXC+TVSAT+IPTV</t>
  </si>
  <si>
    <t>TSTV. (OCTUBRE) Total de suscripciones de televisión por suscripción (1er. Mes del trimestre)
TSTV= TVXC+TVSAT+IPTV</t>
  </si>
  <si>
    <t>Líneas telefónicas totales MARZO en operación (3er. Mes del trimestre) Tel. fija+ Tel. móvil</t>
  </si>
  <si>
    <t>Líneas telefónicas totales JUNIO en operación (3er. Mes del trimestre) Tel. fija+ Tel. móvil</t>
  </si>
  <si>
    <t>Líneas telefónicas totales SEPTIEMBRE en operación (3er. Mes del trimestre) Tel. fija+ Tel. móvil</t>
  </si>
  <si>
    <t>Líneas telefónicas totales DICIEMBRE en operación (3er. Mes del trimestre) Tel. fija+ Tel. móvil</t>
  </si>
  <si>
    <t>Líneas telefónicas totales en operación (Mes 2) Tel. fija+ Tel. móvil</t>
  </si>
  <si>
    <t>Líneas telefónicas totales FEBRERO en operación (Mes 2) Tel. fija+ Tel. móvil</t>
  </si>
  <si>
    <t>Líneas telefónicas totales MAYO en operación (Mes 2) Tel. fija+ Tel. móvil</t>
  </si>
  <si>
    <t>Líneas telefónicas totales AGOSTO en operación (Mes 2) Tel. fija+ Tel. móvil</t>
  </si>
  <si>
    <t>Líneas telefónicas totales NOVIEMBRE en operación (Mes 2) Tel. fija+ Tel. móvil</t>
  </si>
  <si>
    <t>Líneas telefónicas totales en operación (Mes 1) Tel. fija+ Tel. móvil</t>
  </si>
  <si>
    <t>Líneas telefónicas totales ENERO en operación (Mes 1) Tel. fija+ Tel. móvil</t>
  </si>
  <si>
    <t>Líneas telefónicas totales ABRIL en operación (Mes 1) Tel. fija+ Tel. móvil</t>
  </si>
  <si>
    <t>Líneas telefónicas totales JULIO en operación (Mes 1) Tel. fija+ Tel. móvil</t>
  </si>
  <si>
    <t>Líneas telefónicas totales OCTUBRE en operación (Mes 1) Tel. fija+ Tel. móvil</t>
  </si>
  <si>
    <t>TSI. (MARZO) Total de Suscripciones  a Internet (3er. Mes del trimestre) TCI= TCID+TCIF+TCIM</t>
  </si>
  <si>
    <t>TSI. (JUNIO) Total de Suscripciones  a Internet (3er. Mes del trimestre) TCI= TCID+TCIF+TCIM</t>
  </si>
  <si>
    <t>TSI. (SEPTIEMBRE) Total de Suscripciones  a Internet (3er. Mes del trimestre) TCI= TCID+TCIF+TCIM</t>
  </si>
  <si>
    <t>TSI. (DICIEMBRE) Total de Suscripciones  a Internet (3er. Mes del trimestre) TCI= TCID+TCIF+TCIM</t>
  </si>
  <si>
    <t>TSI. (FEBRERO) Total de Suscripciones  a Internet (2do. Mes del trimestre) TCI= TCID+TCIF+TCIM</t>
  </si>
  <si>
    <t>TSI. (MAYO) Total de Suscripciones  a Internet (2do. Mes del trimestre) TCI= TCID+TCIF+TCIM</t>
  </si>
  <si>
    <t>TSI. (AGOSTO) Total de Suscripciones  a Internet (2do. Mes del trimestre) TCI= TCID+TCIF+TCIM</t>
  </si>
  <si>
    <t>TSI. (NOVIEMBRE) Total de Suscripciones  a Internet (2do. Mes del trimestre) TCI= TCID+TCIF+TCIM</t>
  </si>
  <si>
    <t xml:space="preserve">TM1. Líneas en operación de telefonía móvil PREPAGO (3er. Mes del trimestre) </t>
  </si>
  <si>
    <t>TM1. (MARZO) Líneas en operación de telefonía móvil PREPAGO (3er. Mes del trimestre)</t>
  </si>
  <si>
    <t xml:space="preserve">TM1. (JUNIO) Líneas en operación de telefonía móvil PREPAGO (3er. Mes del trimestre) </t>
  </si>
  <si>
    <t xml:space="preserve">TM1. (SEPTIEMBRE) Líneas en operación de telefonía móvil PREPAGO (3er. Mes del trimestre) </t>
  </si>
  <si>
    <t xml:space="preserve">TM1. (DICIEMBRE) Líneas en operación de telefonía móvil PREPAGO (3er. Mes del trimestre) </t>
  </si>
  <si>
    <t xml:space="preserve">TM2. Líneas en operación de telefonía móvil POSPAGO (3er. Mes del trimestre) </t>
  </si>
  <si>
    <t xml:space="preserve">TM2. (MARZO) Líneas en operación de telefonía móvil POSPAGO (3er. Mes del trimestre) </t>
  </si>
  <si>
    <t xml:space="preserve">TM2. (JUNIO) Líneas en operación de telefonía móvil POSPAGO (3er. Mes del trimestre) </t>
  </si>
  <si>
    <t>TM2. (SEPTIEMBRE) Líneas en operación de telefonía móvil POSPAGO (3er. Mes del trimestre)</t>
  </si>
  <si>
    <t xml:space="preserve">TM2. (DICIEMBRE) Líneas en operación de telefonía móvil POSPAGO (3er. Mes del trimestre) </t>
  </si>
  <si>
    <t xml:space="preserve">OTRO (Especifique): </t>
  </si>
  <si>
    <t>Leyendas por color</t>
  </si>
  <si>
    <t>TSI. Total de Suscripciones  a Internet (3er. Mes del trimestre) TSI= TSID+TSIF+TSIM</t>
  </si>
  <si>
    <t>TSI. (MARZO) Total de Suscripciones  a Internet (3er. Mes del trimestre) TSI= TSID+TSIF+TSIM</t>
  </si>
  <si>
    <t>TSI. (JUNIO) Total de Suscripciones  a Internet (3er. Mes del trimestre) TSI= TSID+TSIF+TSIM</t>
  </si>
  <si>
    <t>TSI. (SEPTIEMBRE) Total de Suscripciones  a Internet (3er. Mes del trimestre) TSI= TSID+TSIF+TSIM</t>
  </si>
  <si>
    <t>TSI. (DICIEMBRE) Total de Suscripciones  a Internet (3er. Mes del trimestre) TSI= TSID+TSIF+TSIM</t>
  </si>
  <si>
    <t>TFt. (MARZO) Líneas en Operación de Telefonía Fija Tradicional (3er. Mes del trimestre) 
TFt = R+nR</t>
  </si>
  <si>
    <t>TFt. (JUNIO) Líneas en Operación de Telefonía Fija Tradicional (3er. Mes del trimestre) 
TFt = R+nR</t>
  </si>
  <si>
    <t>TFt.  (SEPTIEMBRE) Líneas en Operación de Telefonía Fija Tradicional (3er. Mes del trimestre) 
TFt = R+nR</t>
  </si>
  <si>
    <t>TFt. (DICIEMBRE) Líneas en Operación de Telefonía Fija Tradicional (3er. Mes del trimestre) 
TFt = R+nR</t>
  </si>
  <si>
    <t>TFip.  (NOVIEMBRE)  Líneas en Operación de Telefonía Fija VoIP (3er. Mes del trimestre) Tfip = R+nR</t>
  </si>
  <si>
    <t>TFip. (FEBRERO)  Líneas en Operación de Telefonía Fija VoIP (2do. Mes del trimestre) Tfip = R+nR</t>
  </si>
  <si>
    <t>TFip. (MAYO)  Líneas en Operación de Telefonía Fija VIP (2do. Mes del trimestre) Tfip = R+nR</t>
  </si>
  <si>
    <t>TFip. (AGOSTO)  Líneas en Operación de Telefonía Fija VoIP (2do. Mes del trimestre) Tfip = R+nR</t>
  </si>
  <si>
    <t>TFip.  (NOVIEMBRE)  Líneas en Operación de Telefonía Fija VoIP (2do. Mes del trimestre) Tfip = R+nR</t>
  </si>
  <si>
    <t>TFt. (NOVIEMBRE) Líneas en Operación de Telefonía Fija Tradicional (2do. Mes del trimestre) TFt = R+nR</t>
  </si>
  <si>
    <t>TFLT. Líneas totales en operación de telefonía fija (2do. mes del trimestre) TFLT = TFt+ Tfip</t>
  </si>
  <si>
    <t>TFip.  (SEPTIEMBRE) Líneas en Operación de Telefonía Fija VoIP (3er. Mes del trimestre) Tfip = R+nR</t>
  </si>
  <si>
    <t>TFip. (JUNIO) Líneas en Operación de Telefonía Fija VIP (3er. Mes del trimestre) Tfip = R+nR</t>
  </si>
  <si>
    <t>TFip. (MARZO) Líneas en Operación de Telefonía Fija VoIP (3er. Mes del trimestre) Tfip = R+nR</t>
  </si>
  <si>
    <t>TFt. (ABRIL) Líneas en Operación de Telefonía Fija Tradicional (1er. mes del trimestre)  TFt = R+nR</t>
  </si>
  <si>
    <t>TFt. (ENERO) Líneas en Operación de Telefonía Fija Tradicional (1er. mes del trimestre)  TFt = R+nR</t>
  </si>
  <si>
    <t>TFt. (JULIO) Líneas en Operación de Telefonía Fija Tradicional (1er. mes del trimestre)  TFt = R+nR</t>
  </si>
  <si>
    <t>TFt. (OCTUBRE) Líneas en Operación de Telefonía Fija Tradicional (1er. mes del trimestre)  TFt = R+nR</t>
  </si>
  <si>
    <t>TFip. (OCTUBRE) Líneas en Operación de Telefonía Fija VoIP (1er. mes del trimestre) Tfip = R+nR</t>
  </si>
  <si>
    <t>TFip. (JULIO) Líneas en Operación de Telefonía Fija VoIP (1er. mes del trimestre) Tfip = R+nR</t>
  </si>
  <si>
    <t>TFip. (ABRIL) Líneas en Operación de Telefonía Fija VoIP (1er. mes del trimestre) Tfip = R+nR</t>
  </si>
  <si>
    <t>TFip. (ENERO) Líneas en Operación de Telefonía Fija VoIP (1er. mes del trimestre) Tfip = R+nR</t>
  </si>
  <si>
    <t>Nombre Contacto Estadísticas/ Contacto Alterno</t>
  </si>
  <si>
    <t>TMLT. Líneas totales en operación de telefonía móvil (2do. Mes del trimestre) TMLT = TM1 + TM2</t>
  </si>
  <si>
    <t>TMLT. (FEBRERO) Líneas totales en operación de telefonía móvil (2do. Mes del trimestre) TMLT = TM1 + TM2</t>
  </si>
  <si>
    <t>TMLT. (MAYO) Líneas totales en operación de telefonía móvil (2do. Mes del trimestre) TMLT = TM1 + TM2</t>
  </si>
  <si>
    <t>TMLT. (AGOSTO) Líneas totales en operación de telefonía móvil (2do. Mes del trimestre) TMLT = TM1 + TM2</t>
  </si>
  <si>
    <t>TMLT. (NOVIEMBRE) Líneas totales en operación de telefonía móvil (2do. Mes del trimestre) TMLT = TM1 + TM2</t>
  </si>
  <si>
    <t>TFt. (FEBRERO) Líneas en Operación de Telefonía Fija Tradicional (2do. Mes del trimestre) TFt = R+nR</t>
  </si>
  <si>
    <t>TFt. (MAYO) Líneas en Operación de Telefonía Fija Tradicional (2do. Mes del trimestre) TFt = R+nR</t>
  </si>
  <si>
    <t>TFt. (AGOSTO) Líneas en Operación de Telefonía Fija Tradicional (2do. Mes del trimestre) TFt = R+nR</t>
  </si>
  <si>
    <t>TMLT. Líneas totales en operación de telefonía móvil (1er. mes del trimestre) TMLT = TM1 + TM2</t>
  </si>
  <si>
    <t>TMLT. (ENERO) Líneas totales en operación de telefonía móvil (1er. mes del trimestre) TMLT = TM1 + TM2</t>
  </si>
  <si>
    <t>TMLT. (ABRIL) Líneas totales en operación de telefonía móvil (1er. mes del trimestre) TMLT = TM1 + TM2</t>
  </si>
  <si>
    <t>TMLT. (JULIO) Líneas totales en operación de telefonía móvil (1er. mes del trimestre) TMLT = TM1 + TM2</t>
  </si>
  <si>
    <t>TMLT. (OCTUBRE) Líneas totales en operación de telefonía móvil (1er. mes del trimestre) TMLT = TM1 + TM2</t>
  </si>
  <si>
    <t xml:space="preserve">TM1. (ENERO) Líneas en operación de telefonía móvil PREPAGO (1er. mes del trimestre) </t>
  </si>
  <si>
    <t xml:space="preserve">TM1. Líneas en operación de telefonía móvil PREPAGO (1er. mes del trimestre) </t>
  </si>
  <si>
    <t xml:space="preserve">TM1. (ABRIL) Líneas en operación de telefonía móvil PREPAGO (1er. mes del trimestre) </t>
  </si>
  <si>
    <t>TM1. (JULIO) Líneas en operación de telefonía móvil PREPAGO (1er. mes del trimestre)</t>
  </si>
  <si>
    <t xml:space="preserve">TM1. (OCTUBRE) Líneas en operación de telefonía móvil PREPAGO (1er. mes del trimestre) </t>
  </si>
  <si>
    <t xml:space="preserve">TM1. Líneas en operación de telefonía móvil PREPAGO (2do. Mes del trimestre) </t>
  </si>
  <si>
    <t xml:space="preserve">TM1. (FEBRERO) Líneas en operación de telefonía móvil PREPAGO (2do. Mes del trimestre) </t>
  </si>
  <si>
    <t xml:space="preserve">TM1. (MAYO) Líneas en operación de telefonía móvil PREPAGO (2do. Mes del trimestre) </t>
  </si>
  <si>
    <t>TM1. (AGOSTO) Líneas en operación de telefonía móvil PREPAGO (2do. Mes del trimestre)</t>
  </si>
  <si>
    <t xml:space="preserve">TM1. (NOVIEMBRE) Líneas en operación de telefonía móvil PREPAGO (2do. Mes del trimestre) </t>
  </si>
  <si>
    <t>TM2. Líneas en operación de telefonía móvil POSPAGO (2do. Mes del trimestre)</t>
  </si>
  <si>
    <t>TM2. (FEBRERO) Líneas en operación de telefonía móvil POSPAGO (2do. Mes del trimestre)</t>
  </si>
  <si>
    <t>TM2. (MAYO) Líneas en operación de telefonía móvil POSPAGO (2do. Mes del trimestre)</t>
  </si>
  <si>
    <t>TM2. (AGOSTO) Líneas en operación de telefonía móvil POSPAGO (2do. Mes del trimestre)</t>
  </si>
  <si>
    <t>TM2. (NOVIEMBRE) Líneas en operación de telefonía móvil POSPAGO (2do. Mes del trimestre)</t>
  </si>
  <si>
    <t>TM2. Líneas en operación de telefonía móvil POSPAGO (1er. mes del trimestre)</t>
  </si>
  <si>
    <t>TM2. (ENERO)  Líneas en operación de telefonía móvil POSPAGO (1er. mes del trimestre)</t>
  </si>
  <si>
    <t>TM2. (ABRIL) Líneas en operación de telefonía móvil POSPAGO (1er. mes del trimestre)</t>
  </si>
  <si>
    <t>TM2. (JULIO) Líneas en operación de telefonía móvil POSPAGO (1er. mes del trimestre)</t>
  </si>
  <si>
    <t>TM2. (OCTUBRE) Líneas en operación de telefonía móvil POSPAGO (1er. mes del trimestre)</t>
  </si>
  <si>
    <t>TSI. Total de Suscripciones  a Internet (2do. Mes del trimestre) 
Incluye Internet fijo e Internet Móvil</t>
  </si>
  <si>
    <t>TSI. (FEBRERO) Total de Suscripciones  a Internet (2do. Mes del trimestre) 
Incluye Internet fijo e Internet Móvil</t>
  </si>
  <si>
    <t>TSI. (MAYO) Total de Suscripciones  a Internet (2do. Mes del trimestre) 
Incluye Internet fijo e Internet Móvil</t>
  </si>
  <si>
    <t>TSI. (AGOSTO) Total de Suscripciones  a Internet (2do. Mes del trimestre) 
Incluye Internet fijo e Internet Móvil</t>
  </si>
  <si>
    <t xml:space="preserve">TSI. (NOVIEMBRE) Total de Suscripciones  a Internet (2do. Mes del trimestre)
Incluye Internet fijo e Internet Móvil </t>
  </si>
  <si>
    <t>TSI. Total de Suscripciones  a Internet (1er. Mes del trimestre) 
Incluye Internet fijo e Internet Móvil</t>
  </si>
  <si>
    <t xml:space="preserve">TSI. (ENERO) Total de Suscripciones  a Internet (1er. Mes del trimestre)
Incluye Internet fijo e Internet Móvil </t>
  </si>
  <si>
    <t>TSI. (ABRIL) Total de Suscripciones  a Internet (1er. Mes del trimestre) 
Incluye Internet fijo e Internet Móvil</t>
  </si>
  <si>
    <t>TSI. (JULIO) Total de Suscripciones  a Internet (1er. Mes del trimestre) 
Incluye Internet fijo e Internet Móvil</t>
  </si>
  <si>
    <t>TSI. (OCTUBRE) Total de Suscripciones  a Internet (1er. Mes del trimestre) 
Incluye Internet fijo e Internet Móvil</t>
  </si>
  <si>
    <t>TFLT. (MARZO) Líneas totales en operación de telefonía fija (3er. Mes del trimestre)      TFLT = TFt+ Tfip</t>
  </si>
  <si>
    <t>TFLT. (JUNIO) Líneas totales en operación de telefonía fija (3er. Mes del trimestre)      TFLT = TFt+ Tfip</t>
  </si>
  <si>
    <t>TFLT. (SEPTIEMBRE) Líneas totales en operación de telefonía fija (3er. Mes del trimestre)      TFLT = TFt+ Tfip</t>
  </si>
  <si>
    <t>TFLT. (DICIEMBRE) Líneas totales en operación de telefonía fija (3er. Mes del trimestre)      TFLT = TFt+ Tfip</t>
  </si>
  <si>
    <t>TFt. Líneas en Operación de Telefonía Fija Tradicional (3er. Mes del trimestre) 
TFt = R+nR</t>
  </si>
  <si>
    <t>TFt. Líneas en Operación de Telefonía Fija Tradicional (2do. Mes del trimestre) TFt = R+nR</t>
  </si>
  <si>
    <t>TFip. Líneas en Operación de Telefonía Fija VoIP (2do. Mes del trimestre) Tfip = R+nR</t>
  </si>
  <si>
    <t>TFLT. (FEBRERO) Líneas totales en operación de telefonía fija (2do. mes del trimestre) TFLT = TFt+ Tfip</t>
  </si>
  <si>
    <t>TFLT. (MAYO) Líneas totales en operación de telefonía fija (2do. mes del trimestre) TFLT = TFt+ Tfip</t>
  </si>
  <si>
    <t>TFLT. (AGOSTO) Líneas totales en operación de telefonía fija (2do. mes del trimestre) TFLT = TFt+ Tfip</t>
  </si>
  <si>
    <t>TFLT. (NOVIEMBRE) Líneas totales en operación de telefonía fija (2do. mes del trimestre) TFLT = TFt+ Tfip</t>
  </si>
  <si>
    <t>TFt. Líneas en Operación de Telefonía Fija Tradicional (1er. mes del trimestre)  TFt = R+nR</t>
  </si>
  <si>
    <t>TFip. Líneas en Operación de Telefonía Fija VoIP (1er. mes del trimestre) Tfip = R+nR</t>
  </si>
  <si>
    <t>TFLT. Líneas totales en operación de telefonía fija  (1er. mes del trimestre) TFLT = TFt+ Tfip</t>
  </si>
  <si>
    <t>TFLT. (ENERO) Líneas totales en operación de telefonía fija  (1er. mes del trimestre) TFLT = TFt+ Tfip</t>
  </si>
  <si>
    <t>TFLT. (ABRIL) Líneas totales en operación de telefonía fija  (1er. mes del trimestre) TFLT = TFt+ Tfip</t>
  </si>
  <si>
    <t>TFLT. (JULIO) Líneas totales en operación de telefonía fija  (1er. mes del trimestre) TFLT = TFt+ Tfip</t>
  </si>
  <si>
    <t>TFLT. (OCTUBRE) Líneas totales en operación de telefonía fija  (1er. mes del trimestre) TFLT = TFt+ Tfip</t>
  </si>
  <si>
    <t>TRIF_0.13_&lt;2Mbit/s</t>
  </si>
  <si>
    <t>TRIF_0.14_2Mbit/s a &lt; 4Mbit/s</t>
  </si>
  <si>
    <t>TRIF_0.15_4Mbit/s a &lt; 10Mbit/s</t>
  </si>
  <si>
    <t>TRIF_0.16_10Mbit/s a &lt; 30Mbit/s</t>
  </si>
  <si>
    <t>TRIF_0.17_30Mbit/s a &lt; 100Mbit/s</t>
  </si>
  <si>
    <t>TRIF_0.18_ ≥ 100Mbit/s</t>
  </si>
  <si>
    <t>TSIF_0.06_Cable Módem</t>
  </si>
  <si>
    <t>TSIF_0.07_xDSL</t>
  </si>
  <si>
    <t>TSIF_0.08_Fibra Óptica (FTTX)</t>
  </si>
  <si>
    <t>TSIF_0.09_WiMax o Microondas</t>
  </si>
  <si>
    <t>TSIF_0.010_Enlaces Satelitales</t>
  </si>
  <si>
    <t>TSIF_0.011_Otras Tecnologías</t>
  </si>
  <si>
    <t>TSID_012_Internet Dedicado</t>
  </si>
  <si>
    <t>TRIF_0.06_Cable Módem</t>
  </si>
  <si>
    <t>TRIF_0.07_xDSL</t>
  </si>
  <si>
    <t>TRIF_0.08_Fibra Óptica (FTTX)</t>
  </si>
  <si>
    <t>TRIF_0.09_WiMax o Microondas</t>
  </si>
  <si>
    <t>TRIF_0.010_Enlaces Satelitales</t>
  </si>
  <si>
    <t>TRIF_0.011_Otras Tecnologías</t>
  </si>
  <si>
    <t>TRIF_012_Internet Dedicado</t>
  </si>
  <si>
    <t>TSIF_0.13_&lt;2Mbit/s</t>
  </si>
  <si>
    <t>TSIF_0.14_2Mbit/s a &lt; 4Mbit/s</t>
  </si>
  <si>
    <t>TSIF_0.15_4Mbit/s a &lt; 10Mbit/s</t>
  </si>
  <si>
    <t>TSIF_0.16_10Mbit/s a &lt; 30Mbit/s</t>
  </si>
  <si>
    <t>TSIF_0.17_30Mbit/s a &lt; 100Mbit/s</t>
  </si>
  <si>
    <t>TSIF_0.18_ ≥ 100Mbit/s</t>
  </si>
  <si>
    <t>TSIF. Suscripciones a Internet Fijo_velocidad</t>
  </si>
  <si>
    <t>MANUAL DE INDICADORES RES. 026-2021</t>
  </si>
  <si>
    <t xml:space="preserve">MANUAL DE INDICADORES ESTADÍSTICOS DEL SECTOR TELECOMUNICACIONES DE LA REPÚBLICA DOMINICANA </t>
  </si>
  <si>
    <t>MÓDULO DE TELEFONÍA FIJA</t>
  </si>
  <si>
    <t>INDICADORES</t>
  </si>
  <si>
    <t>DEFINICIÓN</t>
  </si>
  <si>
    <t>DESAGREGACIÓN</t>
  </si>
  <si>
    <t>CARÁCTER DE LA INFORMACIÓN</t>
  </si>
  <si>
    <t>Líneas totales en operación de telefonía fija</t>
  </si>
  <si>
    <r>
      <t xml:space="preserve">TFLT. </t>
    </r>
    <r>
      <rPr>
        <sz val="10"/>
        <color rgb="FF000000"/>
        <rFont val="Arial"/>
        <family val="2"/>
      </rPr>
      <t>Número total de líneas telefónicas fijas en operación que enlazan el equipo terminal del cliente con la red pública conmutada y que posee un acceso individualizado a los equipos de la central telefónica. Incluye las líneas residenciales y no residenciales a través de la telefonía fija tradicional y a través de la telefonía VoIP.</t>
    </r>
  </si>
  <si>
    <t>METODOLOGÍA CÓDIGO INDICADOR:</t>
  </si>
  <si>
    <t>TFLT = TFt+ TFip</t>
  </si>
  <si>
    <t>a) Tecnología de acceso</t>
  </si>
  <si>
    <t>b) Municipios</t>
  </si>
  <si>
    <t>Trimestral con detalle mensual.</t>
  </si>
  <si>
    <t>Semestral por Municipio</t>
  </si>
  <si>
    <t>Pública</t>
  </si>
  <si>
    <t>Líneas en Operación de Telefonía Fija Tradicional</t>
  </si>
  <si>
    <r>
      <t xml:space="preserve">TFt. </t>
    </r>
    <r>
      <rPr>
        <sz val="10"/>
        <color rgb="FF000000"/>
        <rFont val="Arial"/>
        <family val="2"/>
      </rPr>
      <t>Número de líneas telefónicas fijas en operación que enlazan el equipo terminal del cliente con la red pública conmutada y que posee un acceso individualizado a los equipos de la central telefónica. Este indicador incluye las líneas fijas cableadas, las líneas fijas inalámbricas y las líneas en operación de telefonía pública. Se consideran únicamente las líneas de telefonía fija de los usuarios que tengan un contrato suscrito vigente o hayan cursado tráfico tarificable de voz, saliente o entrante, durante los últimos noventa (90) días calendario.</t>
    </r>
  </si>
  <si>
    <t>Por segmento: (Residencial y No residencial)</t>
  </si>
  <si>
    <t>Trimestral con detalle mensual</t>
  </si>
  <si>
    <t>Líneas en Operación de Telefonía Fija VoIP</t>
  </si>
  <si>
    <r>
      <t xml:space="preserve">TFip. </t>
    </r>
    <r>
      <rPr>
        <sz val="10"/>
        <color rgb="FF000000"/>
        <rFont val="Arial"/>
        <family val="2"/>
      </rPr>
      <t>Número de líneas fijas conmutadas que son conectadas a través del protocolo de voz sobre Internet (VoIP). Incluye suscripciones de VoIP a través de plataformas fijas inalámbricas, DSL, cable, fibra óptica y otras plataformas de Internet de banda ancha fija que proporcionan telefonía fija mediante IP. Excluye las aplicaciones de VoIP basadas en software. Se consideran únicamente las líneas de VoIP que tengan un contrato suscrito vigente o hayan cursado tráfico tarificable de voz, saliente o entrante, durante los últimos noventa (90) días calendario.</t>
    </r>
  </si>
  <si>
    <t xml:space="preserve"> </t>
  </si>
  <si>
    <t>MÓDULO DE TELEFONÍA MÓVIL</t>
  </si>
  <si>
    <t>Líneas totales en operación de telefonía móvil</t>
  </si>
  <si>
    <r>
      <t xml:space="preserve">TMLT. </t>
    </r>
    <r>
      <rPr>
        <sz val="10"/>
        <color rgb="FF000000"/>
        <rFont val="Arial"/>
        <family val="2"/>
      </rPr>
      <t xml:space="preserve">Número de líneas activas de servicio de telefonía móvil. Se consideran únicamente las líneas de telefonía móvil que tengan un contrato suscrito vigente o que hayan generado tráfico tarificable durante los últimos noventa (90) días calendario. Excluye suscripciones a través de tarjetas de datos o módems USB, suscripciones únicamente a servicios públicos de datos móviles, radio móvil troncalizada privada, telepunto, radiomensajería, M2M y servicios de telemetría. </t>
    </r>
  </si>
  <si>
    <r>
      <t xml:space="preserve">TMLT = TM.1 + TM.2, </t>
    </r>
    <r>
      <rPr>
        <b/>
        <sz val="10"/>
        <color rgb="FF000000"/>
        <rFont val="Arial"/>
        <family val="2"/>
      </rPr>
      <t xml:space="preserve"> </t>
    </r>
  </si>
  <si>
    <t>a) Por segmento: Residencial (o particular) y No Residencial (u organizacional)</t>
  </si>
  <si>
    <t>b) Residencial (o particular) por género</t>
  </si>
  <si>
    <t>Líneas en Operación de Telefonía Móvil Prepago</t>
  </si>
  <si>
    <r>
      <t xml:space="preserve">TM1. </t>
    </r>
    <r>
      <rPr>
        <sz val="10"/>
        <color rgb="FF000000"/>
        <rFont val="Arial"/>
        <family val="2"/>
      </rPr>
      <t xml:space="preserve">Número de líneas de telefonía móvil activas que usan recargas prepagas. Solo deben incluirse las suscripciones activas (aquellas que hayan generado tráfico tarificable o realizado una recarga durante los últimos noventa (90) días calendario. </t>
    </r>
  </si>
  <si>
    <t>-</t>
  </si>
  <si>
    <t>Líneas en Operación de Telefonía Móvil Pospago</t>
  </si>
  <si>
    <r>
      <t xml:space="preserve">TM2. </t>
    </r>
    <r>
      <rPr>
        <sz val="10"/>
        <color rgb="FF000000"/>
        <rFont val="Arial"/>
        <family val="2"/>
      </rPr>
      <t>Número de líneas de telefonía móvil activas cuyo esquema de contratación se basan en que el suscriptor realice el pago de los servicios de telecomunicaciones de manera posterior a su utilización. Se incluyen los planes control o híbridos. Se consideran únicamente las líneas de telefonía móvil de los clientes pospago que tengan un contrato suscrito vigente durante los últimos noventa (90) días calendario.</t>
    </r>
  </si>
  <si>
    <t>MÓDULO DE INTERNET</t>
  </si>
  <si>
    <t>Total de Suscripciones  a Internet</t>
  </si>
  <si>
    <r>
      <t xml:space="preserve">TSI. </t>
    </r>
    <r>
      <rPr>
        <sz val="10"/>
        <color rgb="FF000000"/>
        <rFont val="Arial"/>
        <family val="2"/>
      </rPr>
      <t xml:space="preserve"> Total de suscripciones de acceso al servicio de Internet, incluyendo los accesos a internet mediante tecnologías fijas y móviles y las suscripciones de acceso dedicado a internet a velocidades bajas, medias y de banda ancha. Se consideran únicamente las suscripciones de clientes que tengan un contrato vigente o que hayan cursado tráfico facturable durante los últimos noventa (90) días calendario.</t>
    </r>
  </si>
  <si>
    <t>TCI= TCID+TCIF+TCIM</t>
  </si>
  <si>
    <t xml:space="preserve">Número de Suscripciones </t>
  </si>
  <si>
    <t>Total de Suscripciones a Internet Dedicado</t>
  </si>
  <si>
    <r>
      <t xml:space="preserve">TSID. </t>
    </r>
    <r>
      <rPr>
        <sz val="10"/>
        <color rgb="FF000000"/>
        <rFont val="Arial"/>
        <family val="2"/>
      </rPr>
      <t xml:space="preserve"> Suscripciones de acceso a Internet de alta velocidad con ancho de banda simétrico, es decir, que se garantiza la disponibilidad y el ancho de banda tanto para la carga como para la descarga de datos mediante una conexión exclusiva (no compartida) a la red.</t>
    </r>
  </si>
  <si>
    <t>Por municipio</t>
  </si>
  <si>
    <t xml:space="preserve"> Número de Suscripciones</t>
  </si>
  <si>
    <t>Trimestral</t>
  </si>
  <si>
    <t>Total de Suscripciones a Internet en banda ancha</t>
  </si>
  <si>
    <r>
      <t>TSIBA.</t>
    </r>
    <r>
      <rPr>
        <sz val="10"/>
        <color rgb="FF000000"/>
        <rFont val="Arial"/>
        <family val="2"/>
      </rPr>
      <t xml:space="preserve"> Suscripciones totales en operación de acceso a internet en banda ancha. Por banda ancha se entenderán las conexiones a internet a una velocidad mayor o igual a 4 Mbit/s en al menos uno de los dos sentidos. Incluye accesos activos a la Internet pública de alta velocidad a través de cable módem, DSL, fibra al hogar/fibra al edificio, así como otros tipos de suscripciones a banda ancha fija (alámbrica), a banda ancha por satélite y a banda ancha inalámbrica fija terrenal. Además, incluye las suscripciones con acceso a comunicaciones de datos mediante redes celulares móviles. Incluye además las tecnologías WIMAX fijas y cualquier otra tecnología inalámbrica fija. Incluye también suscripciones particulares (residenciales) y por organizaciones (no residenciales).</t>
    </r>
  </si>
  <si>
    <t>TSIBA = TSIBAF+TSIBAM</t>
  </si>
  <si>
    <t>Total de  Suscripciones a Internet en banda ancha Fija</t>
  </si>
  <si>
    <r>
      <t xml:space="preserve">TSIBAF. </t>
    </r>
    <r>
      <rPr>
        <sz val="10"/>
        <color rgb="FF000000"/>
        <rFont val="Arial"/>
        <family val="2"/>
      </rPr>
      <t xml:space="preserve"> Suscripciones totales en operación de acceso a internet en banda ancha fija, a una velocidad mayor o igual a 4 Mbit/s en al menos uno de los dos sentidos. Incluye además las tecnologías WIMAX fijas, satelital y cualquier otra tecnología inalámbrica fija. Excluye suscripciones con acceso a comunicaciones de datos mediante redes celulares móviles. </t>
    </r>
  </si>
  <si>
    <t>a) Por municipio</t>
  </si>
  <si>
    <t>b) Por segmento (Residencial y No residencial)</t>
  </si>
  <si>
    <t>Total de   Suscripciones a Internet en banda ancha móvil</t>
  </si>
  <si>
    <r>
      <t>TSIBAM.</t>
    </r>
    <r>
      <rPr>
        <sz val="10"/>
        <color rgb="FF000000"/>
        <rFont val="Arial"/>
        <family val="2"/>
      </rPr>
      <t xml:space="preserve">  Suscripciones totales en operación de acceso a internet en banda ancha móvil. Se refiere a suscripciones activas de acceso a la Internet pública de alta velocidad mediante redes celulares móviles que tengan un contrato suscrito vigente o que hayan generado tráfico facturable durante los últimos noventa (90) días calendario. El acceso debe realizarse con una velocidad igual o superior a 4 Mbit/s en al menos uno de los dos sentidos.</t>
    </r>
  </si>
  <si>
    <t>b) Por modalidad de pago (prepago y pospago)</t>
  </si>
  <si>
    <t>Suscripciones a Internet Fijo</t>
  </si>
  <si>
    <r>
      <t>TSIF.</t>
    </r>
    <r>
      <rPr>
        <sz val="10"/>
        <color rgb="FF000000"/>
        <rFont val="Arial"/>
        <family val="2"/>
      </rPr>
      <t xml:space="preserve"> Suscripciones totales en operación de acceso a internet fijo. Por internet fijo se entenderán las conexiones a internet fijo independientemente de la velocidad. Incluye suscripciones activas de acceso a la Internet pública través de cable módem, DSL, fibra al hogar/fibra al edificio, así como otros tipos de suscripciones a internet fijo (alámbrica), a internet fijo por satélite y a internet fijo inalámbrico fijo terrenal. </t>
    </r>
  </si>
  <si>
    <t>a.1) Por segmento (Residencial y No residencial)</t>
  </si>
  <si>
    <t>a.2) Por tecnología de acceso detalladas en la TABLA 1 (Anexo)</t>
  </si>
  <si>
    <t>b) Por velocidad contratada detalladas en la TABLA 2 (Anexo)</t>
  </si>
  <si>
    <r>
      <t>Número de Suscripciones</t>
    </r>
    <r>
      <rPr>
        <sz val="10"/>
        <color rgb="FF000000"/>
        <rFont val="Arial"/>
        <family val="2"/>
      </rPr>
      <t xml:space="preserve"> </t>
    </r>
  </si>
  <si>
    <t>Total   de Suscripciones a Internet Móvil</t>
  </si>
  <si>
    <r>
      <t xml:space="preserve">TSIM. </t>
    </r>
    <r>
      <rPr>
        <sz val="10"/>
        <color rgb="FF000000"/>
        <rFont val="Arial"/>
        <family val="2"/>
      </rPr>
      <t xml:space="preserve"> Suscripciones totales activas de los operadores mediante las cuales los usuarios finales reciben el servicio de internet móvil. Se entiende como suscripciones activas aquellas que se encuentran habilitadas para originar y/o recibir tráfico facturable durante los últimos noventa (90) días calendario.</t>
    </r>
  </si>
  <si>
    <t>TSIM= TSIM1+TSIM2</t>
  </si>
  <si>
    <t>a) Por segmento: Residencial (o particular) y No residencial (u organizacional)</t>
  </si>
  <si>
    <t>a1) Residencial (o particular) por género</t>
  </si>
  <si>
    <r>
      <t xml:space="preserve"> </t>
    </r>
    <r>
      <rPr>
        <sz val="10"/>
        <color rgb="FF000000"/>
        <rFont val="Arial"/>
        <family val="2"/>
      </rPr>
      <t xml:space="preserve"> </t>
    </r>
  </si>
  <si>
    <t xml:space="preserve">Trimestral </t>
  </si>
  <si>
    <t>Suscripciones a Internet móvil voz y data</t>
  </si>
  <si>
    <r>
      <t>TSIM1</t>
    </r>
    <r>
      <rPr>
        <sz val="10"/>
        <color rgb="FF000000"/>
        <rFont val="Arial"/>
        <family val="2"/>
      </rPr>
      <t>.  Suscripciones con servicios de voz y datos en el mismo terminal. Incluye clientes de servicios de Internet móvil que permite el acceso a Internet móvil por HTTP y cuyos servicios de datos están incluidos en el mismo contrato que los servicios de voz (planes de voz y datos móviles), como un paquete añadido al plan de voz, o de pago según su utilización. Se incluyen en pospago los planes control o híbridos. En el caso de prepago, se considerarán las suscripciones de voz y data que hayan cursado tráfico facturable o realizado una recarga durante los últimos noventa (90) días calendario.</t>
    </r>
  </si>
  <si>
    <t>Por modalidad de pago (prepago y pospago)</t>
  </si>
  <si>
    <t>Suscripciones a Internet móvil Solo data</t>
  </si>
  <si>
    <r>
      <t xml:space="preserve">TSIM2. </t>
    </r>
    <r>
      <rPr>
        <sz val="10"/>
        <color rgb="FF000000"/>
        <rFont val="Arial"/>
        <family val="2"/>
      </rPr>
      <t>Las suscripciones a internet móvil sólo para datos se refieren a los servicios de internet móvil que permiten el acceso a la Internet abierta a través de HTTP y que no incluyen los servicios de voz, por ejemplo, los accesos a la banda ancha móvil para tarjetas de datos, módem USB y tabletas. Se incluyen las suscripciones de banda ancha móvil para datos con gastos de suscripción recurrentes y los planes control o híbridos. Las suscripciones de banda ancha móvil sólo para datos de prepago y pago según la utilización sólo deben contarse si han cursado tráfico facturable o realizado una recarga durante los últimos noventa (90) días calendario. El dato reportado debe incluir las suscripciones de M2M.</t>
    </r>
  </si>
  <si>
    <t>a) Por modalidad de pago (prepago y pospago)</t>
  </si>
  <si>
    <t>Conexiones de Acceso Internet móvil por tecnología de acceso</t>
  </si>
  <si>
    <r>
      <t>TCIMx.</t>
    </r>
    <r>
      <rPr>
        <sz val="10"/>
        <color rgb="FF000000"/>
        <rFont val="Arial"/>
        <family val="2"/>
      </rPr>
      <t xml:space="preserve">  Suscripciones del servicio móvil de Internet provistos a usuarios finales, reportadas según la conexión a alguna de las siguientes tecnologías de acceso: 2G, 3G, 4G, otras. Se deben especificar las tecnologías reportadas dentro de "otras". Se contabiliza para cada cliente y/o usuario sólo una conexión, independiente del número de veces que se conecte a Internet dentro del período a informar. Para efectos de clasificación por tecnología, se considera la tecnología más avanzada dentro del mes, por ejemplo, si un usuario se conecta por 2G dentro del mes y además se conecta como 3G, sólo se contabiliza una conexión por 3G.</t>
    </r>
  </si>
  <si>
    <t xml:space="preserve">TCIMx= TCIMx.a + TCIMx.b + TCIMx.c + TCIMx.d </t>
  </si>
  <si>
    <t xml:space="preserve"> Por tecnología, detalladas en la TABLA 3 (Anexo)</t>
  </si>
  <si>
    <t>Total de  Suscripciones de Datos M2M</t>
  </si>
  <si>
    <r>
      <t>TSIM2M</t>
    </r>
    <r>
      <rPr>
        <sz val="10"/>
        <color rgb="FF000000"/>
        <rFont val="Arial"/>
        <family val="2"/>
      </rPr>
      <t>.  Suscripciones totales a redes móviles celulares para comunicaciones máquina a máquina (M2M) con miras a su utilización en máquinas, dispositivos (automóviles, contadores inteligentes, aparatos electrónicos de consumo), etc., para el intercambio de datos entre dispositivos conectados y que no están incluidos en una suscripción de usuario. Se tendrán en cuenta, por ejemplo, las tarjetas SIM utilizadas en dispositivos de navegación personales, los contadores inteligentes, los trenes y los automóviles. Las suscripciones para adaptadores móviles (dongles) y tabletas no se tendrán en cuenta.</t>
    </r>
  </si>
  <si>
    <t>Número de</t>
  </si>
  <si>
    <t xml:space="preserve"> Suscripciones</t>
  </si>
  <si>
    <t>MÓDULO DE TELEVISIÓN POR SUSCRIPCIÓN</t>
  </si>
  <si>
    <t>Total de suscripciones de televisión por suscripción</t>
  </si>
  <si>
    <r>
      <t xml:space="preserve">TSTV. </t>
    </r>
    <r>
      <rPr>
        <sz val="10"/>
        <color rgb="FF000000"/>
        <rFont val="Arial"/>
        <family val="2"/>
      </rPr>
      <t>Total de suscripciones con los que cuentan los proveedores del servicio de televisión restringida o por suscripción desagregado por tecnología (Cable, IPTV, satélite o inalámbrica y otras tecnologías de acceso).</t>
    </r>
  </si>
  <si>
    <t>TSTV= TVXC+TVSAT+IPTV</t>
  </si>
  <si>
    <t>a) Tecnología de Acceso</t>
  </si>
  <si>
    <t>b) Por segmento (residencial y no residencial)</t>
  </si>
  <si>
    <t>c) Total por Municipio</t>
  </si>
  <si>
    <t>Semestral por municipio</t>
  </si>
  <si>
    <t>MÓDULO DE TRÁFICO</t>
  </si>
  <si>
    <t>Tráfico total de telefonía fija</t>
  </si>
  <si>
    <r>
      <t xml:space="preserve">TRTF. </t>
    </r>
    <r>
      <rPr>
        <sz val="10"/>
        <color rgb="FF000000"/>
        <rFont val="Arial"/>
        <family val="2"/>
      </rPr>
      <t>Es la sumatoria del tráfico telefónico a través de todas las redes de telefonía fija (tradicional y VoIP) realizado dentro del territorio nacional de fijo a fijo (saliente), de fijo a móvil (saliente), desde las redes fijas hacia las redes internacionales (saliente) y el recibido en las redes fijas desde las redes internacionales (entrante), en minutos. El indicador debe expresarse como el número de minutos de tráfico durante el periodo de referencia. Deben excluirse los minutos de acceso por marcación a Internet.</t>
    </r>
  </si>
  <si>
    <t xml:space="preserve">TRTF= TRNS.1 + TRIS.4 + TRIE.5 </t>
  </si>
  <si>
    <t>Por Operador Confidencial</t>
  </si>
  <si>
    <t xml:space="preserve"> Agregada Pública</t>
  </si>
  <si>
    <t>Tráfico Nacional Saliente de Telefonía Fija</t>
  </si>
  <si>
    <r>
      <t>TRNS.1.</t>
    </r>
    <r>
      <rPr>
        <sz val="10"/>
        <color rgb="FF000000"/>
        <rFont val="Arial"/>
        <family val="2"/>
      </rPr>
      <t xml:space="preserve"> Se refiere al tráfico de voz de teléfono fijo completado a través de las redes tradicionales y de las redes telefónicas sobre el protocolo de internet (IP) dentro del territorio nacional (fijo a fijo y fijo a móvil). El indicador debe expresarse como la cantidad de minutos de tráfico durante el periodo de referencia. Excluye el tráfico de marcación telefónica para el acceso a Internet.</t>
    </r>
  </si>
  <si>
    <t>TRNS.1= TRNS.2 + TRNS.3</t>
  </si>
  <si>
    <t>Tráfico Nacional Saliente de Telefonía Fija a Redes Fijas</t>
  </si>
  <si>
    <r>
      <t>TRNS.2.</t>
    </r>
    <r>
      <rPr>
        <sz val="10"/>
        <color rgb="FF000000"/>
        <rFont val="Arial"/>
        <family val="2"/>
      </rPr>
      <t xml:space="preserve"> Es el tráfico total desde todas las redes telefónicas fijas (tradicional y VoIP) hacia todas las redes fijas en el territorio nacional.</t>
    </r>
  </si>
  <si>
    <t>Agregada Pública</t>
  </si>
  <si>
    <t>Tráfico Nacional Saliente de Telefonía Fija a Redes Móviles</t>
  </si>
  <si>
    <r>
      <t>TRNS.3.</t>
    </r>
    <r>
      <rPr>
        <sz val="10"/>
        <color rgb="FF000000"/>
        <rFont val="Arial"/>
        <family val="2"/>
      </rPr>
      <t xml:space="preserve"> Es el tráfico total desde todas las redes telefónicas fijas a todas las redes celulares móviles en el territorio nacional.</t>
    </r>
  </si>
  <si>
    <t xml:space="preserve">Por Operador Confidencial </t>
  </si>
  <si>
    <t>Tráfico Internacional Saliente de Telefonía Fija</t>
  </si>
  <si>
    <r>
      <t xml:space="preserve">TRIS.4. </t>
    </r>
    <r>
      <rPr>
        <sz val="10"/>
        <color rgb="FF000000"/>
        <rFont val="Arial"/>
        <family val="2"/>
      </rPr>
      <t>Se refiere al tráfico completado de voz a través de todas las redes de telefonía fija (tradicional y VoIP) originado en el país hacia destinos fuera del país. Incluye el tráfico a teléfonos móviles fuera del país. El indicador debe informarse en número de minutos de tráfico. Excluye llamadas originarias de otros países.</t>
    </r>
  </si>
  <si>
    <t>Tráfico de Telefonía Fija Internacional Entrante</t>
  </si>
  <si>
    <r>
      <t xml:space="preserve">TRIE.5. </t>
    </r>
    <r>
      <rPr>
        <sz val="10"/>
        <color rgb="FF000000"/>
        <rFont val="Arial"/>
        <family val="2"/>
      </rPr>
      <t>Se refiere al tráfico de voz entrante a las redes nacionales de telefonía fija (tradicional y VoIP) que se origina fuera del país, independientemente de si la llamada proviene de un suscriptor fijo o móvil. Excluye minutos de llamadas que terminan en otros países.</t>
    </r>
  </si>
  <si>
    <t>Tráfico total de telefonía móvil</t>
  </si>
  <si>
    <r>
      <t xml:space="preserve">TRTM. </t>
    </r>
    <r>
      <rPr>
        <sz val="10"/>
        <color rgb="FF000000"/>
        <rFont val="Arial"/>
        <family val="2"/>
      </rPr>
      <t>Es la suma de minutos efectivos de salida generados a partir de llamadas realizadas desde una línea de servicio móvil de telefonía a la red móvil propia o de otros Operadores, así como a la red fija, y con un destino final dentro y fuera del territorio nacional, incluye también los minutos de tráfico completado provenientes (entrantes) de todas las redes internacionales (fijas y móviles). Deben excluirse los minutos de roaming.</t>
    </r>
  </si>
  <si>
    <t>TRTM = TRNM.1 +TRSM.4+ TRSM.5+ TREMI.6</t>
  </si>
  <si>
    <t>Tráfico Nacional Saliente de Telefonía Móvil Hacia Redes Móviles</t>
  </si>
  <si>
    <r>
      <t xml:space="preserve">TRNM.1. </t>
    </r>
    <r>
      <rPr>
        <sz val="10"/>
        <color rgb="FF000000"/>
        <rFont val="Arial"/>
        <family val="2"/>
      </rPr>
      <t>Es la suma de minutos efectivos de salida generados a partir de llamadas realizadas desde una línea de Servicio Móvil de Telefonía a la red móvil propia o de otros Operadores, así como a la red fija, y con un destino final dentro del territorio nacional.</t>
    </r>
  </si>
  <si>
    <t>TRNM.1= TRSM.2 +TRSM.3</t>
  </si>
  <si>
    <t>Tráfico Saliente de la Red de Telefonía Móvil hacia la misma Red Móvil</t>
  </si>
  <si>
    <r>
      <t>TRSM.2.</t>
    </r>
    <r>
      <rPr>
        <sz val="10"/>
        <color rgb="FF000000"/>
        <rFont val="Arial"/>
        <family val="2"/>
      </rPr>
      <t xml:space="preserve"> Tráfico con origen en la red móvil propia con destino a la misma red móvil (ON-NET).</t>
    </r>
  </si>
  <si>
    <t>Tráfico Saliente de la Red de Telefonía Móvil hacia Otras Redes de Telefonía Móvil</t>
  </si>
  <si>
    <r>
      <t>TRSM.3</t>
    </r>
    <r>
      <rPr>
        <sz val="10"/>
        <color rgb="FF000000"/>
        <rFont val="Arial"/>
        <family val="2"/>
      </rPr>
      <t>. Tráfico con origen en la red móvil propia con destino a redes móviles de otros operadores (OFF-NET)</t>
    </r>
  </si>
  <si>
    <t>Tráfico Saliente de la Red de Telefonía Móvil hacia las Redes de Telefonía Fija</t>
  </si>
  <si>
    <r>
      <t>TRSM.4.</t>
    </r>
    <r>
      <rPr>
        <sz val="10"/>
        <color rgb="FF000000"/>
        <rFont val="Arial"/>
        <family val="2"/>
      </rPr>
      <t xml:space="preserve"> Se refiere a la cantidad de minutos de llamadas realizadas desde redes de telefonía móvil a todas las redes telefónicas de línea fija dentro del país (tradicional y VoIP).</t>
    </r>
  </si>
  <si>
    <t>Tráfico Saliente de la Red de Telefonía Móvil hacia las Redes Internacionales</t>
  </si>
  <si>
    <r>
      <t>TRSM.5.</t>
    </r>
    <r>
      <rPr>
        <sz val="10"/>
        <color rgb="FF000000"/>
        <rFont val="Arial"/>
        <family val="2"/>
      </rPr>
      <t xml:space="preserve"> Total de minutos de tráfico completado que es generado por los clientes móviles con destino a las redes internacionales (incluye minutos de tráficos tanto hacia las redes de telefonía fija como a las redes de telefonía móvil.</t>
    </r>
  </si>
  <si>
    <t>Tráfico Entrante a las Redes de Telefonía Móvil desde las Redes Internacionales</t>
  </si>
  <si>
    <r>
      <t xml:space="preserve">TREMI.6. </t>
    </r>
    <r>
      <rPr>
        <sz val="10"/>
        <color rgb="FF000000"/>
        <rFont val="Arial"/>
        <family val="2"/>
      </rPr>
      <t>Total de minutos de tráfico completado proveniente de todas las redes internacionales (fijas y móviles) con destino a los clientes de la red móvil.</t>
    </r>
  </si>
  <si>
    <t>Por Operador Confidencial Agregada Pública</t>
  </si>
  <si>
    <t>Tráfico Itinerante (Roaming)</t>
  </si>
  <si>
    <r>
      <t xml:space="preserve">TRIR.7. </t>
    </r>
    <r>
      <rPr>
        <sz val="10"/>
        <color rgb="FF000000"/>
        <rFont val="Arial"/>
        <family val="2"/>
      </rPr>
      <t>Total de minutos de tráfico itinerante generado por los clientes móviles propios de la red local al hacer y recibir llamadas cuando se encuentran fuera de la zona de servicio de la red del país y el tráfico completado en la red local que es generado por usuarios móviles extranjeros (visitantes) al hacer y recibir llamadas.</t>
    </r>
  </si>
  <si>
    <t>Número de países con los que se tiene un acuerdo de itinerancia (Roaming)</t>
  </si>
  <si>
    <r>
      <t xml:space="preserve">NPAIR. </t>
    </r>
    <r>
      <rPr>
        <sz val="10"/>
        <color rgb="FF000000"/>
        <rFont val="Arial"/>
        <family val="2"/>
      </rPr>
      <t>Número total de países, con los que se tiene un acuerdo de itinerancia (roaming). De haber varios operadores con acuerdos de itinerancia con un número diferente de países, el indicador corresponde al número total de países con que se tiene acuerdo de itinerancia.</t>
    </r>
  </si>
  <si>
    <t>Número de Países</t>
  </si>
  <si>
    <t>Anual</t>
  </si>
  <si>
    <t>Total Tráfico Telefónico Internacional Saliente</t>
  </si>
  <si>
    <r>
      <t xml:space="preserve">TRTSI.9. </t>
    </r>
    <r>
      <rPr>
        <sz val="10"/>
        <color rgb="FF000000"/>
        <rFont val="Arial"/>
        <family val="2"/>
      </rPr>
      <t>Se refiere a minutos salientes internacionales efectivos (completados) de tráfico telefónico que se origina en redes nacionales, fijas y móviles, incluida VoIP administrada.</t>
    </r>
  </si>
  <si>
    <t>TRTSI.9 = TRIS.4 +TRSM.5</t>
  </si>
  <si>
    <t>Total Tráfico Telefónico Internacional Entrante</t>
  </si>
  <si>
    <r>
      <t>TRTEI.10.</t>
    </r>
    <r>
      <rPr>
        <sz val="10"/>
        <color rgb="FF000000"/>
        <rFont val="Arial"/>
        <family val="2"/>
      </rPr>
      <t xml:space="preserve"> Se refiere a los minutos entrantes internacionales (completados) de tráfico telefónico internacional que se originan fuera del país y terminan en redes nacionales fijas y móviles sin tránsito, incluida VoIP administrada.</t>
    </r>
  </si>
  <si>
    <t>Número de SMS enviados</t>
  </si>
  <si>
    <r>
      <t xml:space="preserve">NSMS. </t>
    </r>
    <r>
      <rPr>
        <sz val="10"/>
        <color rgb="FF000000"/>
        <rFont val="Arial"/>
        <family val="2"/>
      </rPr>
      <t>Los SMS enviados se refieren al número total de mensajes de servicio móvil de mensajes cortos (SMS) enviados, tanto a destinos nacionales como internacionales. Esto debería excluir los mensajes enviados desde computadoras a teléfonos móviles u otras computadoras.</t>
    </r>
  </si>
  <si>
    <t>a) SMS enviados a destinos nacionales</t>
  </si>
  <si>
    <t>b) SMS enviados a destinos internacionales</t>
  </si>
  <si>
    <t>TRÁFICO TOTAL DE INTERNET</t>
  </si>
  <si>
    <r>
      <t xml:space="preserve">TTI. </t>
    </r>
    <r>
      <rPr>
        <sz val="10"/>
        <color rgb="FF000000"/>
        <rFont val="Arial"/>
        <family val="2"/>
      </rPr>
      <t xml:space="preserve">Se refiere al tráfico total generado a través de las redes de internet fijas y móviles medido en el punto de acceso del usuario final. Debe medirse sumando el tráfico de descarga y carga. </t>
    </r>
  </si>
  <si>
    <t>TTI = TRIF + TRIM</t>
  </si>
  <si>
    <t>a) Fijo y móvil</t>
  </si>
  <si>
    <t>Tráfico Internet Fijo</t>
  </si>
  <si>
    <r>
      <t>TRIF.</t>
    </r>
    <r>
      <rPr>
        <sz val="10"/>
        <color rgb="FF000000"/>
        <rFont val="Arial"/>
        <family val="2"/>
      </rPr>
      <t xml:space="preserve"> Se refiere al tráfico generado por suscriptores medido en el punto de acceso del usuario final. Debe medirse sumando el tráfico de descarga y carga. </t>
    </r>
  </si>
  <si>
    <t>a) Por velocidad contratada</t>
  </si>
  <si>
    <t>b) Por tecnología de acceso</t>
  </si>
  <si>
    <t>c) Por segmento: residencial y no residencial</t>
  </si>
  <si>
    <t>Tráfico Internet Móvil</t>
  </si>
  <si>
    <r>
      <t xml:space="preserve">TRIM. </t>
    </r>
    <r>
      <rPr>
        <sz val="10"/>
        <color rgb="FF000000"/>
        <rFont val="Arial"/>
        <family val="2"/>
      </rPr>
      <t>Se refiere a los volúmenes de tráfico originados en el país desde redes móviles. El tráfico de descarga y carga debe sumarse e informarse juntos. El tráfico debe medirse en el punto de acceso del usuario final. Incluye el tráfico de M2M.</t>
    </r>
  </si>
  <si>
    <t>a) Por modalidad de pago (Prepago y</t>
  </si>
  <si>
    <t>Pospago)</t>
  </si>
  <si>
    <t>c) Por tecnología de acceso</t>
  </si>
  <si>
    <t>d) Por segmento: Residencial (o particular) y No Residencial (u organizacional)</t>
  </si>
  <si>
    <t>Tráfico Internet Roaming Móvil</t>
  </si>
  <si>
    <r>
      <t xml:space="preserve">TIR.BA. </t>
    </r>
    <r>
      <rPr>
        <sz val="10"/>
        <color rgb="FF000000"/>
        <rFont val="Arial"/>
        <family val="2"/>
      </rPr>
      <t xml:space="preserve">Es el volumen de tráfico de datos en itinerancia generado por los clientes móviles propios de la red local cuando se encuentran fuera del país y el tráfico utilizado en itinerancia en la red local por usuarios móviles extranjeros (visitantes). El tráfico de descarga y carga debe sumarse e informarse juntos. El tráfico debe medirse en el punto de acceso del usuario final. </t>
    </r>
  </si>
  <si>
    <t>Tráfico Total de Internet mayorista</t>
  </si>
  <si>
    <r>
      <t>TTIMA.</t>
    </r>
    <r>
      <rPr>
        <sz val="10"/>
        <color rgb="FF000000"/>
        <rFont val="Arial"/>
        <family val="2"/>
      </rPr>
      <t xml:space="preserve"> Se refiere al tráfico total generado a través de las redes de internet fijas y móviles medido en el punto de acceso del usuario final por la reventa de servicios a otros operadores. Debe medirse sumando el tráfico de descarga y carga. En el caso de que un operador provea servicios mayoristas a otros Operadores, todos los valores que se entreguen sobre los indicadores de líneas, accesos, enlaces o tráfico deberán incluir sólo la información relativa a las líneas, accesos, enlaces o tráficos del propio Operador, excluyendo las que hayan sido comercializadas a otros Operadores para su reventa, a fin de evitar la doble contabilidad de los indicadores.</t>
    </r>
  </si>
  <si>
    <t>Tráfico Total de Datos M2M</t>
  </si>
  <si>
    <r>
      <t xml:space="preserve">TTM2M. </t>
    </r>
    <r>
      <rPr>
        <sz val="10"/>
        <color rgb="FF000000"/>
        <rFont val="Arial"/>
        <family val="2"/>
      </rPr>
      <t>Tráfico total generado a través de las redes móviles celulares para comunicación máquina a máquina.</t>
    </r>
  </si>
  <si>
    <t>MÓDULO DE INGRESOS</t>
  </si>
  <si>
    <t>Ingresos totales de telecomunicaciones</t>
  </si>
  <si>
    <r>
      <t xml:space="preserve">ITT. </t>
    </r>
    <r>
      <rPr>
        <sz val="10"/>
        <color rgb="FF000000"/>
        <rFont val="Arial"/>
        <family val="2"/>
      </rPr>
      <t>Se refieren a los ingresos obtenidos por la prestación de servicios de telecomunicaciones y otros conceptos de telecomunicaciones, de cada operador durante el ejercicio financiero del periodo en cuestión. Este indicador debe excluir: ITBIS e impuestos especiales.</t>
    </r>
  </si>
  <si>
    <t>ITT = ITmi + ITotr</t>
  </si>
  <si>
    <t>a) Por servicios minoristas</t>
  </si>
  <si>
    <t>b) Por otros conceptos</t>
  </si>
  <si>
    <t>Ingresos Totales por Servicios Minoristas</t>
  </si>
  <si>
    <r>
      <t xml:space="preserve">ITmi. </t>
    </r>
    <r>
      <rPr>
        <sz val="10"/>
        <color rgb="FF000000"/>
        <rFont val="Arial"/>
        <family val="2"/>
      </rPr>
      <t>Se refiere a los ingresos totales minoristas provenientes de los servicios de telecomunicaciones por la venta directa al consumidor final.</t>
    </r>
  </si>
  <si>
    <t>ITmi= ITTF + ITTM + ITAI + ITLD +  ITTVr</t>
  </si>
  <si>
    <t>Ingresos Totales por el Servicio de Telefonía Fija</t>
  </si>
  <si>
    <r>
      <t xml:space="preserve">ITTF. </t>
    </r>
    <r>
      <rPr>
        <sz val="10"/>
        <color rgb="FF000000"/>
        <rFont val="Arial"/>
        <family val="2"/>
      </rPr>
      <t>Total de ingresos recibidos por concepto de cargo básico y llamadas del servicio de telefonía fija, durante el ejercicio financiero del periodo en cuestión. Los datos informados deben excluir: ingresos mayoristas, ingresos por ventas y alquileres de dispositivos, ingresos por instalación, ITBIS e impuestos especiales.</t>
    </r>
  </si>
  <si>
    <t>ITTF=ITTF1+ITTF2</t>
  </si>
  <si>
    <t>Ingresos Totales por Cargo Básico del Servicio de Telefonía Fija</t>
  </si>
  <si>
    <r>
      <t xml:space="preserve">ITTF1. </t>
    </r>
    <r>
      <rPr>
        <sz val="10"/>
        <color rgb="FF000000"/>
        <rFont val="Arial"/>
        <family val="2"/>
      </rPr>
      <t>Total de ingresos recibidos por concepto de cargo básico del servicio de telefonía fija, durante el ejercicio financiero del periodo en cuestión. Los datos informados deben excluir: ingresos mayoristas, ingresos por ventas y alquileres de dispositivos, ITBIS e impuestos especiales.</t>
    </r>
  </si>
  <si>
    <t>Ingresos Totales por Llamadas del Servicio de Telefonía Fija</t>
  </si>
  <si>
    <r>
      <t xml:space="preserve">ITTF2. </t>
    </r>
    <r>
      <rPr>
        <sz val="10"/>
        <color rgb="FF000000"/>
        <rFont val="Arial"/>
        <family val="2"/>
      </rPr>
      <t>Total de ingresos recibidos por concepto de llamadas en todo el territorio nacional, de larga distancia internacional y llamadas a redes de telefonía móvil durante el ejercicio financiero del periodo en cuestión. Los datos informados deben excluir: ingresos mayoristas, ingresos por ventas y alquileres de dispositivos, ITBIS e impuestos especiales.</t>
    </r>
  </si>
  <si>
    <t>ITTF2= ITTF2a+ITTF2b</t>
  </si>
  <si>
    <t>Ingresos Totales por Llamadas Nacionales del Servicio de Telefonía Fija</t>
  </si>
  <si>
    <r>
      <t xml:space="preserve">ITTF2a. </t>
    </r>
    <r>
      <rPr>
        <sz val="10"/>
        <color rgb="FF000000"/>
        <rFont val="Arial"/>
        <family val="2"/>
      </rPr>
      <t>Total de ingresos recibidos por concepto de llamadas del servicio de telefonía fija a todas las redes telefónicas en todo el territorio nacional, durante el ejercicio financiero del periodo en cuestión.</t>
    </r>
  </si>
  <si>
    <t>Ingresos Totales por Llamadas de Larga Distancia Internacional del Servicio de Telefonía Fija</t>
  </si>
  <si>
    <r>
      <t xml:space="preserve">ITTF2b. </t>
    </r>
    <r>
      <rPr>
        <sz val="10"/>
        <color rgb="FF000000"/>
        <rFont val="Arial"/>
        <family val="2"/>
      </rPr>
      <t>Total de ingresos recibidos por concepto de llamadas de larga distancia internacional del servicio de telefonía fija, durante el ejercicio financiero del periodo en cuestión.</t>
    </r>
  </si>
  <si>
    <t>Ingresos Totales por el Servicio de Telefonía Móvil</t>
  </si>
  <si>
    <r>
      <t xml:space="preserve">ITTM. </t>
    </r>
    <r>
      <rPr>
        <sz val="10"/>
        <rFont val="Arial"/>
        <family val="2"/>
      </rPr>
      <t>Los ingresos totales por el servicio telefonía móvil se refiere a los ingresos minoristas obtenidos de la prestación de servicios de comunicación móvil-celular, incluidos todos los servicios de voz, SMS y comunicación de datos ofrecidos por los operadores móviles que ofrecen servicios dentro del país durante el ejercicio financiero en cuestión. Los datos informados deben excluir: ingresos mayoristas, ingresos por ventas y alquileres de dispositivos, ITBIS e impuestos especiales.</t>
    </r>
  </si>
  <si>
    <t>ITTM=ITTM1 + ITTM2 + ITTM3+ ITTM4+ITTM5</t>
  </si>
  <si>
    <t>Modalidad de pago: Prepago y pospago</t>
  </si>
  <si>
    <t>Ingresos Totales por Cargo Básico del Servicio de Telefonía Móvil</t>
  </si>
  <si>
    <r>
      <t xml:space="preserve">ITTM1. </t>
    </r>
    <r>
      <rPr>
        <sz val="10"/>
        <color rgb="FF000000"/>
        <rFont val="Arial"/>
        <family val="2"/>
      </rPr>
      <t>Total de ingresos recibidos por concepto de cargo básico del servicio de telefonía móvil, durante el ejercicio financiero del periodo en cuestión. Los datos informados deben excluir: ingresos mayoristas, ingresos por ventas y alquileres de dispositivos, ITBIS e impuestos especiales.</t>
    </r>
  </si>
  <si>
    <t>a) Pospago</t>
  </si>
  <si>
    <t>b) Control o híbridos</t>
  </si>
  <si>
    <t>Ingresos Totales por Llamadas del Servicio de Telefonía Móvil</t>
  </si>
  <si>
    <r>
      <t xml:space="preserve">ITTM2. </t>
    </r>
    <r>
      <rPr>
        <sz val="10"/>
        <color rgb="FF000000"/>
        <rFont val="Arial"/>
        <family val="2"/>
      </rPr>
      <t>Total de ingresos recibidos por concepto de llamadas realizadas a redes fijas y móviles en todo el territorio nacional y de larga distancia internacional durante el ejercicio financiero del periodo en cuestión. Los datos informados deben excluir: ingresos mayoristas, ingresos por ventas y alquileres de dispositivos, ITBIS e impuestos especiales.</t>
    </r>
  </si>
  <si>
    <t>ITTM2 = ITTM2a+ITTM2b</t>
  </si>
  <si>
    <t>Ingresos Totales por Llamadas Nacionales del Servicio de Telefonía Móvil</t>
  </si>
  <si>
    <r>
      <t xml:space="preserve">ITTM2a. </t>
    </r>
    <r>
      <rPr>
        <sz val="10"/>
        <color rgb="FF000000"/>
        <rFont val="Arial"/>
        <family val="2"/>
      </rPr>
      <t>Total de ingresos recibidos por concepto de llamadas realizadas a redes fijas y móviles en todo el territorio nacional, durante el ejercicio financiero del periodo en cuestión.</t>
    </r>
  </si>
  <si>
    <t>Ingresos Totales por Llamadas de Larga Distancia Internacional del Servicio de Telefonía Móvil</t>
  </si>
  <si>
    <r>
      <t xml:space="preserve">ITTM2b. </t>
    </r>
    <r>
      <rPr>
        <sz val="9.5"/>
        <color rgb="FF000000"/>
        <rFont val="Arial"/>
        <family val="2"/>
      </rPr>
      <t xml:space="preserve"> Total de ingresos recibidos por concepto de llamadas de larga distancia internacional del servicio de telefonía</t>
    </r>
    <r>
      <rPr>
        <sz val="10"/>
        <color rgb="FF000000"/>
        <rFont val="Arial"/>
        <family val="2"/>
      </rPr>
      <t xml:space="preserve"> móvil de larga distancia internacional durante el ejercicio financiero del periodo en cuestión.</t>
    </r>
  </si>
  <si>
    <t>Ingresos Totales por SMS del Servicio de Telefonía Móvil</t>
  </si>
  <si>
    <r>
      <t xml:space="preserve">ITTM3. </t>
    </r>
    <r>
      <rPr>
        <sz val="10"/>
        <color rgb="FF000000"/>
        <rFont val="Arial"/>
        <family val="2"/>
      </rPr>
      <t>Total de ingresos recibidos por concepto de servicio móvil de mensajes cortos (SMS) enviados, tanto a destinos nacionales como internacionales, durante el ejercicio financiero del periodo en cuestión.</t>
    </r>
  </si>
  <si>
    <t>Ingresos Totales por Servicios de Telefonía Itinerante (Roaming)</t>
  </si>
  <si>
    <r>
      <t xml:space="preserve">ITTM4. </t>
    </r>
    <r>
      <rPr>
        <sz val="10"/>
        <color rgb="FF000000"/>
        <rFont val="Arial"/>
        <family val="2"/>
      </rPr>
      <t>Total de ingresos recibidos por concepto de los servicios de telefonía itinerante (roaming) durante el ejercicio financiero del periodo en cuestión.</t>
    </r>
  </si>
  <si>
    <t>Ingresos Totales por Servicios de Datos utilizando las Redes Móviles Celulares</t>
  </si>
  <si>
    <r>
      <t xml:space="preserve">ITTM5. </t>
    </r>
    <r>
      <rPr>
        <sz val="10"/>
        <color rgb="FF000000"/>
        <rFont val="Arial"/>
        <family val="2"/>
      </rPr>
      <t>Total de ingresos recibidos por concepto de comunicación de datos a través de dispositivos que permitan la comunicación de voz y datos en el mismo terminal, utilizando las redes móviles celulares.</t>
    </r>
  </si>
  <si>
    <t>Ingresos Totales por Servicios de Internet</t>
  </si>
  <si>
    <r>
      <t xml:space="preserve">ITAI. </t>
    </r>
    <r>
      <rPr>
        <sz val="10"/>
        <color rgb="FF000000"/>
        <rFont val="Arial"/>
        <family val="2"/>
      </rPr>
      <t>Ingresos totales recibidos de los servicios de acceso a internet durante el ejercicio financiero del periodo en cuestión. Los datos informados deben excluir: ingresos mayoristas, ingresos por ventas y alquileres de dispositivos, ingresos por instalación, ITBIS e impuestos especiales.</t>
    </r>
  </si>
  <si>
    <t xml:space="preserve">   ITAI = ITAI1 + ITAI2                                                       </t>
  </si>
  <si>
    <t>Ingresos Totales por Servicios de internet Fijo</t>
  </si>
  <si>
    <r>
      <t xml:space="preserve">ITAI1. </t>
    </r>
    <r>
      <rPr>
        <sz val="10"/>
        <color rgb="FF000000"/>
        <rFont val="Arial"/>
        <family val="2"/>
      </rPr>
      <t>Ingresos totales recibidos de los servicios de acceso a internet fijo durante el ejercicio financiero del periodo en cuestión.</t>
    </r>
  </si>
  <si>
    <t xml:space="preserve">ITAI1= ITAIr + ITAInr                                                          </t>
  </si>
  <si>
    <t>a) Segmento (Residencial ITAIr y No Residencial ITAInr);</t>
  </si>
  <si>
    <t>b) Tecnología de acceso</t>
  </si>
  <si>
    <t>c) Ancho de banda: banda ancha y banda estrecha</t>
  </si>
  <si>
    <t>Ingresos Totales por Servicios de internet Móvil</t>
  </si>
  <si>
    <r>
      <t xml:space="preserve">ITAI2. </t>
    </r>
    <r>
      <rPr>
        <sz val="10"/>
        <color rgb="FF000000"/>
        <rFont val="Arial"/>
        <family val="2"/>
      </rPr>
      <t>Ingresos totales recibidos de los servicios de acceso a internet y conectividad utilizando las redes móviles durante el ejercicio financiero del periodo en cuestión. Incluye los ingresos por servicios de máquina a máquina (M2M). Excluye los ingresos por comunicación de datos a través de teléfonos móviles u otros dispositivos que permitan la comunicación de servicios de voz.</t>
    </r>
  </si>
  <si>
    <t>b) Modalidad de pago: Prepago y pospago</t>
  </si>
  <si>
    <t>Ingresos Totales por Suministro de Líneas Dedicadas</t>
  </si>
  <si>
    <r>
      <t xml:space="preserve">ITLD. </t>
    </r>
    <r>
      <rPr>
        <sz val="10"/>
        <color rgb="FF000000"/>
        <rFont val="Arial"/>
        <family val="2"/>
      </rPr>
      <t>Ingresos totales recibidos por el suministro de líneas dedicadas durante el ejercicio financiero del periodo en cuestión. Los datos informados deben excluir: ingresos mayoristas, ingresos por ventas y alquileres de dispositivos, ITBIS e impuestos especiales.</t>
    </r>
  </si>
  <si>
    <t>Ingresos Totales por Servicios de Televisión Restringida o por Suscripción</t>
  </si>
  <si>
    <r>
      <t xml:space="preserve">ITTVr. </t>
    </r>
    <r>
      <rPr>
        <sz val="10"/>
        <color rgb="FF000000"/>
        <rFont val="Arial"/>
        <family val="2"/>
      </rPr>
      <t>Ingresos totales recibidos de los servicios de televisión restringida o por suscripción durante el ejercicio financiero del periodo en cuestión. Los datos informados deben excluir: ingresos mayoristas, ingresos por ventas y alquileres de dispositivos, ingresos por instalación, ITBIS e impuestos especiales.</t>
    </r>
  </si>
  <si>
    <t>a) Por segmento</t>
  </si>
  <si>
    <t xml:space="preserve">Otros Ingresos </t>
  </si>
  <si>
    <r>
      <t xml:space="preserve">ITOtr. </t>
    </r>
    <r>
      <rPr>
        <sz val="10"/>
        <color rgb="FF000000"/>
        <rFont val="Arial"/>
        <family val="2"/>
      </rPr>
      <t>Cualquier otro ingreso asociado a ingresos mayoristas, alquiler de circuitos, interconexión, acceso/bucle local, conmutación, transmisión, señalización, ingresos por instalación de servicios de telecomunicaciones, ingresos por venta y alquiler de dispositivos de telecomunicaciones, entre otros (se debe indicar en una nota cuáles son las fuentes principales de los “otros” ingresos), se excluye ITBIS e impuestos especiales.</t>
    </r>
  </si>
  <si>
    <t>ITOtr = ITInst + ITma+ ITVAdisp+ ITotr1</t>
  </si>
  <si>
    <t>Ingresos por Instalación de Servicios de Telecomunicaciones</t>
  </si>
  <si>
    <r>
      <t xml:space="preserve">ITInst. </t>
    </r>
    <r>
      <rPr>
        <sz val="10"/>
        <color rgb="FF000000"/>
        <rFont val="Arial"/>
        <family val="2"/>
      </rPr>
      <t>Total de Ingresos recibidos por concepto de instalación de los servicios de telecomunicaciones al consumidor final, durante el ejercicio financiero del periodo en cuestión. Los datos informados deben excluir: ingresos mayoristas, ingresos por ventas y alquileres de dispositivos, ITBIS e impuestos especiales.</t>
    </r>
  </si>
  <si>
    <t>Por tipo de servicio</t>
  </si>
  <si>
    <t>Ingresos Totales por Servicios Mayoristas</t>
  </si>
  <si>
    <r>
      <t xml:space="preserve">ITma. </t>
    </r>
    <r>
      <rPr>
        <sz val="10"/>
        <color rgb="FF000000"/>
        <rFont val="Arial"/>
        <family val="2"/>
      </rPr>
      <t>Se refiere a los ingresos totales por servicios mayoristas; incluyen los ingresos por la venta a terceros operadores y la venta a empresas del mismo grupo.</t>
    </r>
  </si>
  <si>
    <t>Por tipo de servicio: Interconexión fija y móvil, alquiler de circuitos, transporte de datos y transmisión de datos.</t>
  </si>
  <si>
    <t>Ingresos Totales por Venta y Alquileres de Dispositivos de Telecomunicaciones</t>
  </si>
  <si>
    <r>
      <t xml:space="preserve">ITVAdisp. </t>
    </r>
    <r>
      <rPr>
        <sz val="10"/>
        <color rgb="FF000000"/>
        <rFont val="Arial"/>
        <family val="2"/>
      </rPr>
      <t>Total de ingresos recibidos por concepto de alquiler, o renta y venta de dispositivos de acceso a los servicios de telecomunicaciones al consumidor final, durante el ejercicio financiero del periodo en cuestión. Los datos informados deben excluir: ingresos mayoristas, ITBIS e impuestos especiales.</t>
    </r>
  </si>
  <si>
    <t>Tipo de servicio: venta, alquiler</t>
  </si>
  <si>
    <t>Ingresos por Otros Conceptos</t>
  </si>
  <si>
    <r>
      <t>ITotr1</t>
    </r>
    <r>
      <rPr>
        <sz val="10"/>
        <color rgb="FF000000"/>
        <rFont val="Arial"/>
        <family val="2"/>
      </rPr>
      <t>. Se refiere a los ingresos de telecomunicaciones no contabilizados en ningún otro indicador del módulo de ingreso (se debe indicar en una nota cuáles son las fuentes principales de los ingresos por “otros conceptos”), se excluye ITBIS e impuestos especiales.</t>
    </r>
  </si>
  <si>
    <t>Ingresos por servicios empaquetados</t>
  </si>
  <si>
    <r>
      <t xml:space="preserve">ITemp. </t>
    </r>
    <r>
      <rPr>
        <sz val="10"/>
        <color rgb="FF000000"/>
        <rFont val="Arial"/>
        <family val="2"/>
      </rPr>
      <t>Se refiere a los ingresos totales por dos o más servicios adquiridos en conjunto bajo una misma facturación.</t>
    </r>
  </si>
  <si>
    <t>Para evitar la doble contabilidad, estos indicadores no se sumarán a los ingresos totales.</t>
  </si>
  <si>
    <t>Por tipo de paquete:</t>
  </si>
  <si>
    <t>Inversión total en telecomunicaciones</t>
  </si>
  <si>
    <r>
      <t xml:space="preserve">IVT. </t>
    </r>
    <r>
      <rPr>
        <sz val="10"/>
        <color rgb="FF000000"/>
        <rFont val="Arial"/>
        <family val="2"/>
      </rPr>
      <t>La inversión anual en servicios de telecomunicaciones se refiere a la inversión durante el ejercicio realizado por entidades que proporcionan redes y / o servicios de telecomunicaciones (incluidos servicios fijos, móviles e Internet, así como la transmisión de señales de TV) para adquirir o mejorar activos fijos (generalmente referidos como CAPEX), menos desinversión por enajenación de activos fijos. Los activos fijos deben incluir activos tangibles, como edificios y redes, y activos no tangibles, como software y propiedad intelectual. El indicador es una medida de la inversión realizada por las entidades que proporcionan redes y / o servicios de telecomunicaciones en el país, e incluye los gastos en instalaciones iniciales y adiciones a instalaciones existentes donde se espera que el uso sea durante un período prolongado de tiempo. Excluye el gasto en honorarios por licencias de operación y el uso del espectro radioeléctrico.</t>
    </r>
  </si>
  <si>
    <t xml:space="preserve">IVT = IVTTF + IVTTM + IVTAI +IVTVr + IVTOtr        </t>
  </si>
  <si>
    <t xml:space="preserve">                                                                                                                  </t>
  </si>
  <si>
    <t>Anual con Detalle Trimestral</t>
  </si>
  <si>
    <t>Pública.</t>
  </si>
  <si>
    <t>Inversión Total en Servicios de Telefonía Fija</t>
  </si>
  <si>
    <r>
      <t xml:space="preserve">IVTTF. </t>
    </r>
    <r>
      <rPr>
        <sz val="10"/>
        <color rgb="FF000000"/>
        <rFont val="Arial"/>
        <family val="2"/>
      </rPr>
      <t>Inversión anual para adquirir bienes y equipos para la prestación de los servicios de Telefonía Fija.</t>
    </r>
  </si>
  <si>
    <t xml:space="preserve">Anual con Detalle Trimestral </t>
  </si>
  <si>
    <t>Inversión Total en Servicios de Telefonía Móvil</t>
  </si>
  <si>
    <r>
      <t xml:space="preserve">IVTTM. </t>
    </r>
    <r>
      <rPr>
        <sz val="10"/>
        <color rgb="FF000000"/>
        <rFont val="Arial"/>
        <family val="2"/>
      </rPr>
      <t>Inversión anual para adquirir bienes y equipos para la prestación de servicios de Telefonía Móvil.</t>
    </r>
  </si>
  <si>
    <t>Inversión Total en Servicios de Internet</t>
  </si>
  <si>
    <r>
      <t xml:space="preserve">IVTAI. </t>
    </r>
    <r>
      <rPr>
        <sz val="10"/>
        <color rgb="FF000000"/>
        <rFont val="Arial"/>
        <family val="2"/>
      </rPr>
      <t>Inversión anual para adquirir bienes y equipos para la prestación de servicios de Internet.</t>
    </r>
  </si>
  <si>
    <t>Inversión Total en Servicios de Televisión Restringida o por Suscripción</t>
  </si>
  <si>
    <r>
      <t xml:space="preserve">IVTVr. </t>
    </r>
    <r>
      <rPr>
        <sz val="10"/>
        <color rgb="FF000000"/>
        <rFont val="Arial"/>
        <family val="2"/>
      </rPr>
      <t>Inversión anual para adquirir bienes y equipos para la prestación de servicios de televisión restringida o por suscripción.</t>
    </r>
  </si>
  <si>
    <t>Otras Inversiones en Servicios de Telecomunicaciones</t>
  </si>
  <si>
    <r>
      <t xml:space="preserve">IVTOtr. </t>
    </r>
    <r>
      <rPr>
        <sz val="10"/>
        <color rgb="FF000000"/>
        <rFont val="Arial"/>
        <family val="2"/>
      </rPr>
      <t>Cualquiera otra inversión no contemplada en otro indicador y que se relacione con la prestación de servicios públicos de telecomunicaciones durante el ejercicio financiero considerado entre el 1 de enero y el 31 de diciembre del año en cuestión. Se debe indicar en una nota cuáles son las categorías principales a las que se destinan las “otras” inversiones en telecomunicaciones.</t>
    </r>
  </si>
  <si>
    <t xml:space="preserve"> Anual con Detalle Trimestral</t>
  </si>
  <si>
    <t>MÓDULO DE TARIFAS</t>
  </si>
  <si>
    <t>Precio de Instalación de Telefonía Fija</t>
  </si>
  <si>
    <r>
      <t>PMTF1</t>
    </r>
    <r>
      <rPr>
        <sz val="10"/>
        <color rgb="FF000000"/>
        <rFont val="Arial"/>
        <family val="2"/>
      </rPr>
      <t>. Precio promedio ponderado de instalación de servicio de telefonía fija por la cantidad de líneas instaladas en cada segmento del mercado. No incluye impuestos.</t>
    </r>
  </si>
  <si>
    <t>a) Por Segmento (Residencial y No residencial)</t>
  </si>
  <si>
    <t xml:space="preserve">Precio Renta Plan Básico Mensual de Telefonía Fija </t>
  </si>
  <si>
    <r>
      <t>PMTF2</t>
    </r>
    <r>
      <rPr>
        <sz val="10"/>
        <color rgb="FF000000"/>
        <rFont val="Arial"/>
        <family val="2"/>
      </rPr>
      <t>. Precio de la renta básica mensual de telefonía fija. No incluye impuestos.</t>
    </r>
  </si>
  <si>
    <t>Plan básico = 400 minutos</t>
  </si>
  <si>
    <t xml:space="preserve"> En caso de ser diferente, se debe detallar.</t>
  </si>
  <si>
    <t>Por Segmento (Residencial y No residencial)</t>
  </si>
  <si>
    <t>Precio por Minuto de Comunicación de Telefonía Fija a Fija</t>
  </si>
  <si>
    <r>
      <t>PMTF3</t>
    </r>
    <r>
      <rPr>
        <sz val="10"/>
        <color rgb="FF000000"/>
        <rFont val="Arial"/>
        <family val="2"/>
      </rPr>
      <t>. Precio del minuto adicional al plan básico de comunicación nacional dentro de la red fija. No incluye impuestos.</t>
    </r>
  </si>
  <si>
    <t>Precio por Minuto de Comunicación de Telefonía Fija a móvil</t>
  </si>
  <si>
    <r>
      <t>PMTF4</t>
    </r>
    <r>
      <rPr>
        <sz val="10"/>
        <color rgb="FF000000"/>
        <rFont val="Arial"/>
        <family val="2"/>
      </rPr>
      <t>. Precio del minuto adicional al plan básico de comunicación desde una línea fija hacia una línea móvil. No incluye impuestos.</t>
    </r>
  </si>
  <si>
    <t>Precio por Minuto de Telefonía Móvil Prepago</t>
  </si>
  <si>
    <r>
      <t>PMTM1</t>
    </r>
    <r>
      <rPr>
        <sz val="10"/>
        <color rgb="FF000000"/>
        <rFont val="Arial"/>
        <family val="2"/>
      </rPr>
      <t>. Precio del minuto de comunicación establecida en la red de telefonía móvil para el servicio prepago. No incluye impuestos.</t>
    </r>
  </si>
  <si>
    <t>On net</t>
  </si>
  <si>
    <t>Off net</t>
  </si>
  <si>
    <t>Precio por Minuto de Telefonía Móvil Pospago</t>
  </si>
  <si>
    <r>
      <t>PMTM2</t>
    </r>
    <r>
      <rPr>
        <sz val="10"/>
        <color rgb="FF000000"/>
        <rFont val="Arial"/>
        <family val="2"/>
      </rPr>
      <t>. Precio promedio ponderado del minuto de comunicación establecida en la red de telefonía móvil para el servicio pospago. No incluye impuestos.</t>
    </r>
  </si>
  <si>
    <t>Precio paquete bajo consumo telefonía móvil pospago</t>
  </si>
  <si>
    <r>
      <t>PMTM3</t>
    </r>
    <r>
      <rPr>
        <sz val="10"/>
        <color rgb="FF000000"/>
        <rFont val="Arial"/>
        <family val="2"/>
      </rPr>
      <t>. Precio de la renta mensual del paquete pospago de más básico consumo que ofrece la prestadora conjugando minutos fuera de la red y acceso a internet, sin incluir impuestos.</t>
    </r>
  </si>
  <si>
    <t>Plan básico = 100 minutos + 1GB</t>
  </si>
  <si>
    <t>En caso de ser diferente, se debe detallar.</t>
  </si>
  <si>
    <t>Por Segmento Residencial (o particular) y No residencial u (organizacional)</t>
  </si>
  <si>
    <t>Precio de Mensajes SMS Enviados Dentro de la Red (ON NET)</t>
  </si>
  <si>
    <r>
      <t>PMTM4</t>
    </r>
    <r>
      <rPr>
        <sz val="10"/>
        <color rgb="FF000000"/>
        <rFont val="Arial"/>
        <family val="2"/>
      </rPr>
      <t>. Precio de los mensajes cortos (SMS) enviados a destinatarios de la misma red de telefonía móvil.</t>
    </r>
  </si>
  <si>
    <t>Precio de Mensajes SMS Enviados Fuera de la Red (OFF NET)</t>
  </si>
  <si>
    <r>
      <t>PMTM5</t>
    </r>
    <r>
      <rPr>
        <sz val="10"/>
        <color rgb="FF000000"/>
        <rFont val="Arial"/>
        <family val="2"/>
      </rPr>
      <t>. Precio de los mensajes cortos (SMS) enviados a destinatarios de otras redes de telefonía móvil. No incluye impuestos.</t>
    </r>
  </si>
  <si>
    <t>Renta Mensual Acceso a Internet de Banda Ancha Fija</t>
  </si>
  <si>
    <r>
      <t>PMBAF</t>
    </r>
    <r>
      <rPr>
        <sz val="10"/>
        <color rgb="FF000000"/>
        <rFont val="Arial"/>
        <family val="2"/>
      </rPr>
      <t>. Renta promedio plan básico cobrada a los usuarios por concepto de pago mensual por acceso a internet de banda ancha, ponderado la cantidad de suscripciones según la velocidad contratada, sin incluir impuestos.</t>
    </r>
  </si>
  <si>
    <t>Plan básico = 4Mbps</t>
  </si>
  <si>
    <t>Residencial; No residencial</t>
  </si>
  <si>
    <t>b) Velocidad contratada</t>
  </si>
  <si>
    <t>Renta Mensual Acceso a Internet de Banda Ancha Móvil</t>
  </si>
  <si>
    <r>
      <t>PMBAM</t>
    </r>
    <r>
      <rPr>
        <sz val="10"/>
        <color rgb="FF000000"/>
        <rFont val="Arial"/>
        <family val="2"/>
      </rPr>
      <t>. Renta promedio plan básico cobrada a los usuarios por concepto de pago mensual por acceso a internet de banda ancha móvil ponderada según la capacidad contratada, sin incluir impuestos.</t>
    </r>
  </si>
  <si>
    <t>"Plan básico = 3GB</t>
  </si>
  <si>
    <t xml:space="preserve"> En caso de ser diferente, se debe detallar."</t>
  </si>
  <si>
    <t>Por capacidad contratada</t>
  </si>
  <si>
    <t>Renta Mensual Suscripciones a TV por paga plan básico</t>
  </si>
  <si>
    <r>
      <t>PMTV</t>
    </r>
    <r>
      <rPr>
        <sz val="10"/>
        <color rgb="FF000000"/>
        <rFont val="Arial"/>
        <family val="2"/>
      </rPr>
      <t>. Renta plan básico sin impuestos ponderado por el segmento del mercado, dígase residenciales y no residenciales. Excluye servicios adicionales del plan básico, no incluye impuestos.</t>
    </r>
  </si>
  <si>
    <t>Plan básico: mínimo 100 canales</t>
  </si>
  <si>
    <t>Renta Mensual Suscripciones a Plan Básico Internet + Teléfono Fijo</t>
  </si>
  <si>
    <r>
      <t>PMBA+TF</t>
    </r>
    <r>
      <rPr>
        <sz val="10"/>
        <color rgb="FF000000"/>
        <rFont val="Arial"/>
        <family val="2"/>
      </rPr>
      <t>. Precio de plan básico empaquetado de internet + teléfono fijo, sin incluir impuestos.</t>
    </r>
  </si>
  <si>
    <t>Plan básico= 2 Mbps +200 minutos</t>
  </si>
  <si>
    <t>Renta Mensual Suscripciones a Plan Básico Internet +TVs.</t>
  </si>
  <si>
    <r>
      <t>PMBA+TVs</t>
    </r>
    <r>
      <rPr>
        <sz val="10"/>
        <color rgb="FF000000"/>
        <rFont val="Arial"/>
        <family val="2"/>
      </rPr>
      <t>. Precio de plan básico empaquetado (Internet + Televisión por Suscripción, sin incluir impuestos.</t>
    </r>
  </si>
  <si>
    <t>2 Mbps+ 100 canales</t>
  </si>
  <si>
    <t>Renta Mensual Suscripciones a Plan Básico Teléfono Fijo + TVs.</t>
  </si>
  <si>
    <r>
      <t>PMTF+TVs</t>
    </r>
    <r>
      <rPr>
        <sz val="10"/>
        <color rgb="FF000000"/>
        <rFont val="Arial"/>
        <family val="2"/>
      </rPr>
      <t>. Precio del paquete plan básico Telefonía Fija + Televisión por Suscripción, sin incluir impuestos.</t>
    </r>
  </si>
  <si>
    <t>200 minutos + 100 canales</t>
  </si>
  <si>
    <t>Renta Mensual Suscripciones a Plan Básico Internet + Teléfono Fijo + TVs.</t>
  </si>
  <si>
    <r>
      <t>PMBA+TF+TVs</t>
    </r>
    <r>
      <rPr>
        <sz val="10"/>
        <color rgb="FF000000"/>
        <rFont val="Arial"/>
        <family val="2"/>
      </rPr>
      <t>. Precio de paquete plan básico de internet + teléfono fijo + televisión de pago, sin incluir impuestos.</t>
    </r>
  </si>
  <si>
    <t>2 Mbps min + 200 minutos + 100 canales</t>
  </si>
  <si>
    <t>MÓDULO DE CONECTIVIDAD</t>
  </si>
  <si>
    <t>Uso de la anchura de banda internacional</t>
  </si>
  <si>
    <r>
      <t>UabINT.</t>
    </r>
    <r>
      <rPr>
        <sz val="10"/>
        <color rgb="FF000000"/>
        <rFont val="Arial"/>
        <family val="2"/>
      </rPr>
      <t xml:space="preserve"> Utilización media de todos los enlaces internacionales, incluidos los cables de fibra óptica, los enlaces radioeléctricos y el tráfico procesado por las estaciones de satélite en tierra y los telepuertos a los satélites orbitales (expresada en Gigabit por segundo). Deben tenerse en cuenta todos los enlaces internacionales utilizados por operadores de todo tipo, a saber, operadores fijos, móviles y de satélite. La media debe calcularse a lo largo de los 12 meses del año de referencia</t>
    </r>
    <r>
      <rPr>
        <b/>
        <sz val="10"/>
        <color rgb="FF000000"/>
        <rFont val="Arial"/>
        <family val="2"/>
      </rPr>
      <t xml:space="preserve"> medido en función del promedio de uso mensual en horas pico</t>
    </r>
    <r>
      <rPr>
        <sz val="10"/>
        <color rgb="FF000000"/>
        <rFont val="Arial"/>
        <family val="2"/>
      </rPr>
      <t>. Para cada enlace internacional individual, cuando el tráfico sea asimétrico, es decir, cuando el tráfico entrante no es igual al tráfico saliente, se debe proporcionar el valor más alto de los dos. Puede informarse de la utilización media combinada de todos los enlaces internacionales como la suma de la utilización media de cada enlace individual.</t>
    </r>
  </si>
  <si>
    <t>Capacidad de ancho de banda internacional equipado o iluminado</t>
  </si>
  <si>
    <r>
      <t xml:space="preserve">CAPabINT. </t>
    </r>
    <r>
      <rPr>
        <sz val="10"/>
        <color rgb="FF000000"/>
        <rFont val="Arial"/>
        <family val="2"/>
      </rPr>
      <t>La capacidad total de ancho de banda internacional equipado o iluminado se refiere a la capacidad equipada o iluminada total de los enlaces internacionales, a saber, cables de fibra óptica, radioenlaces internacionales y enlaces ascendentes de satélite a los satélites orbitales al final del año de referencia (expresada en Gigabit por segundo). Cuando el tráfico sea asimétrico (el tráfico entrante no es igual al tráfico saliente), se debe proporcionar el valor más alto de los dos.</t>
    </r>
  </si>
  <si>
    <t>Ancho de Banda internacional de Internet Entrante</t>
  </si>
  <si>
    <r>
      <t xml:space="preserve">abINTinb. </t>
    </r>
    <r>
      <rPr>
        <sz val="10"/>
        <color rgb="FF000000"/>
        <rFont val="Arial"/>
        <family val="2"/>
      </rPr>
      <t>Capacidad del ancho de banda internacional entrante a internet, expresado en Gigabits por segundo.</t>
    </r>
  </si>
  <si>
    <t>Ancho de Banda internacional de Internet Saliente</t>
  </si>
  <si>
    <r>
      <t>abINToub</t>
    </r>
    <r>
      <rPr>
        <sz val="10"/>
        <color rgb="FF000000"/>
        <rFont val="Arial"/>
        <family val="2"/>
      </rPr>
      <t>. Capacidad del ancho de banda internacional saliente a internet, expresado en Gigabits por segundo.</t>
    </r>
  </si>
  <si>
    <t>Porcentaje de la población cubierta por la red móvil IMT-2000 (3G)</t>
  </si>
  <si>
    <r>
      <t xml:space="preserve">TMPC.1. </t>
    </r>
    <r>
      <rPr>
        <sz val="10"/>
        <color rgb="FF000000"/>
        <rFont val="Arial"/>
        <family val="2"/>
      </rPr>
      <t>Porcentaje de la población cubierta por una señal celular móvil 3G, independientemente de si son o no suscriptores. La intensidad de la señal recibida en un equipo terminal móvil debe ser mayor o igual a -95 dBm. Excluye a las personas cubiertas solo por GPRS, EDGE o CDMA 1xRTT.</t>
    </r>
  </si>
  <si>
    <t xml:space="preserve">TMPC.1 = (PC.3G ÷ P) * 100, donde:                         </t>
  </si>
  <si>
    <t>PC.3G = Población Cubierta por red móvil 3G.</t>
  </si>
  <si>
    <t>P = Población total. El dato de población debe ser extraído de la publicación oficial de la ONE "Estimaciones y Proyecciones Nacionales de Población" para el periodo reportado.</t>
  </si>
  <si>
    <t>Por Municipio</t>
  </si>
  <si>
    <t>Porcentaje</t>
  </si>
  <si>
    <t>Porcentaje de la población cubierta por la red móvil IMT Avanzada (4G)</t>
  </si>
  <si>
    <r>
      <t xml:space="preserve">TMPC.2. </t>
    </r>
    <r>
      <rPr>
        <sz val="10"/>
        <color rgb="FF000000"/>
        <rFont val="Arial"/>
        <family val="2"/>
      </rPr>
      <t>El porcentaje de la población cubierta por una red móvil 4G LTE / WiMAX se refiere al porcentaje de habitantes que viven dentro del alcance de LTE/ LTE-Advanced, WiMAX / WirelessMAN móvil, independientemente de si son o no suscriptores. La intensidad de la señal recibida en un equipo terminal móvil debe ser mayor o igual a -105 dBm. Excluye a las personas cubiertas solo por HSPA, UMTS, EV-DO y tecnologías 3G anteriores, y también excluye cobertura fija de WiMAX.</t>
    </r>
  </si>
  <si>
    <t xml:space="preserve">TMPC.2 = (PC.4G ÷ P) * 100, donde:                         </t>
  </si>
  <si>
    <t>PC.4G = Población Cubierta por red móvil 4G.</t>
  </si>
  <si>
    <t>Porcentaje de territorio cubierto por la red de Móvil</t>
  </si>
  <si>
    <r>
      <t xml:space="preserve">CRTM. </t>
    </r>
    <r>
      <rPr>
        <sz val="10"/>
        <color rgb="FF000000"/>
        <rFont val="Arial"/>
        <family val="2"/>
      </rPr>
      <t>Porcentaje de área territorial por kilómetros cuadrados (Km</t>
    </r>
    <r>
      <rPr>
        <vertAlign val="superscript"/>
        <sz val="10"/>
        <color rgb="FF000000"/>
        <rFont val="Arial"/>
        <family val="2"/>
      </rPr>
      <t>2</t>
    </r>
    <r>
      <rPr>
        <sz val="10"/>
        <color rgb="FF000000"/>
        <rFont val="Arial"/>
        <family val="2"/>
      </rPr>
      <t xml:space="preserve">) cubierta por la red móvil celular a nivel nacional. La intensidad de la señal recibida en un equipo terminal móvil debe ser: </t>
    </r>
  </si>
  <si>
    <t xml:space="preserve">2G – GSM, ≥ -95 dBm </t>
  </si>
  <si>
    <t xml:space="preserve">3G – UMTS, ≥ -95 dBm </t>
  </si>
  <si>
    <t>4G - LTE, ≥ -105 dBm</t>
  </si>
  <si>
    <t>Por tecnología:</t>
  </si>
  <si>
    <t>2G, 3G, 4G/LTE, Otras.</t>
  </si>
  <si>
    <t>Porcentaje (proporción de kilómetros cuadrados)</t>
  </si>
  <si>
    <t>MÓDULO DE OTROS INDICADORES</t>
  </si>
  <si>
    <t>Personal Ocupado en Servicios de Telecomunicaciones Hombres</t>
  </si>
  <si>
    <r>
      <t>POH.</t>
    </r>
    <r>
      <rPr>
        <sz val="10"/>
        <color rgb="FF000000"/>
        <rFont val="Arial"/>
        <family val="2"/>
      </rPr>
      <t xml:space="preserve"> Personal masculino a tiempo completo empleado por los operadores para la prestación de servicios públicos de telecomunicaciones en el país, incluidos los servicios fijos, móviles, internet y servicio de datos. La cantidad de personal a tiempo parcial deberá expresarse en términos equivalentes de personal a tiempo completo. Se incluye personal administrativo. Este Indicador excluye al personal que ofrece servicios de radiodifusión tradicional/abierta.</t>
    </r>
  </si>
  <si>
    <t>Número de empleados</t>
  </si>
  <si>
    <t>Personal Ocupado en Servicios de Telecomunicaciones Mujeres</t>
  </si>
  <si>
    <r>
      <t xml:space="preserve">POM. </t>
    </r>
    <r>
      <rPr>
        <sz val="10"/>
        <color rgb="FF000000"/>
        <rFont val="Arial"/>
        <family val="2"/>
      </rPr>
      <t>Personal femenino a tiempo completo empleado por los operadores para la prestación de servicios públicos de telecomunicaciones en el país, incluidos los servicios fijos, móviles, internet y servicio de datos. La cantidad de personal a tiempo parcial deberá expresarse en términos equivalentes de personal a tiempo completo. Se incluye personal administrativo. Este Indicador excluye al personal que ofrece servicios de radiodifusión tradicional/abierta.</t>
    </r>
  </si>
  <si>
    <t>Suscripciones a Servicios Empaquetadas de Telecomunicaciones</t>
  </si>
  <si>
    <r>
      <t xml:space="preserve">SEMPQ. </t>
    </r>
    <r>
      <rPr>
        <sz val="10"/>
        <color rgb="FF000000"/>
        <rFont val="Arial"/>
        <family val="2"/>
      </rPr>
      <t>Se define como una suscripción que cumple con los siguientes criterios: 1) Una oferta comercial que incluye dos o más de los siguientes servicios: teléfono fijo, voz móvil, banda ancha fija, móvil banda ancha, televisión de pago; 2) comercializado como una oferta única, con una factura única y con un precio único por el conjunto de servicios incluidos en el paquete; 3) suscrito bajo condiciones que no pueden obtenerse agregando ofertas de juego individual.</t>
    </r>
  </si>
  <si>
    <t>a) Por tipo de paquete:</t>
  </si>
  <si>
    <t>TRIF.Tráfico Internet Fijo_velocidad</t>
  </si>
  <si>
    <t>TSIF. Suscripciones a Internet Fijo</t>
  </si>
  <si>
    <t>NOTAS:</t>
  </si>
  <si>
    <t xml:space="preserve">El cumplimiento de la obligación de entrega de la información ordenada mediante la Resolución No. 026-2021 es de interés público y sirve para el trazado de políticas públicas en el sector de las telecomunicaciones, por tanto su incumplimiento es pasible de ser sancionado. </t>
  </si>
  <si>
    <t>DECLARACIÓN DE VERACIDAD DE LA INFORMACIÓN</t>
  </si>
  <si>
    <t>P</t>
  </si>
  <si>
    <t>X</t>
  </si>
  <si>
    <t>OTROS:</t>
  </si>
  <si>
    <t>Región</t>
  </si>
  <si>
    <t>Provincia</t>
  </si>
  <si>
    <t>Municipio</t>
  </si>
  <si>
    <t>Toponimia o Nombre</t>
  </si>
  <si>
    <t>TFLT. Líneas totales en operación de telefonía fija</t>
  </si>
  <si>
    <t>TSTV. Total de suscripciones de televisión por suscripción</t>
  </si>
  <si>
    <t>Suscripciones a Internet por velocidad:  
&lt;2Mbit/s</t>
  </si>
  <si>
    <t>Suscripciones a Internet por velocidad:
 2Mbit/s a &lt; 4Mbit/s</t>
  </si>
  <si>
    <t>Suscripciones a Internet por velocidad:
 4Mbit/s a &lt; 10Mbit/s</t>
  </si>
  <si>
    <t>Suscripciones a Internet por velocidad:
10Mbit/s a &lt; 30Mbit/s</t>
  </si>
  <si>
    <t>Suscripciones a Internet por velocidad:
30Mbit/s a &lt; 100Mbit/s</t>
  </si>
  <si>
    <t xml:space="preserve"> Suscripciones a Internet por velocidad:
≥ 100Mbit/s</t>
  </si>
  <si>
    <t>TOTALES</t>
  </si>
  <si>
    <t>01</t>
  </si>
  <si>
    <t>00</t>
  </si>
  <si>
    <t>05</t>
  </si>
  <si>
    <t>02</t>
  </si>
  <si>
    <t>03</t>
  </si>
  <si>
    <t>04</t>
  </si>
  <si>
    <t>06</t>
  </si>
  <si>
    <t>07</t>
  </si>
  <si>
    <t>08</t>
  </si>
  <si>
    <t>09</t>
  </si>
  <si>
    <t>10</t>
  </si>
  <si>
    <t>11</t>
  </si>
  <si>
    <t>30</t>
  </si>
  <si>
    <t>19</t>
  </si>
  <si>
    <t>12</t>
  </si>
  <si>
    <t>13</t>
  </si>
  <si>
    <t>14</t>
  </si>
  <si>
    <t>28</t>
  </si>
  <si>
    <t>29</t>
  </si>
  <si>
    <t>15</t>
  </si>
  <si>
    <t>16</t>
  </si>
  <si>
    <t>17</t>
  </si>
  <si>
    <t>18</t>
  </si>
  <si>
    <t>20</t>
  </si>
  <si>
    <t>21</t>
  </si>
  <si>
    <t>31</t>
  </si>
  <si>
    <t>22</t>
  </si>
  <si>
    <t>23</t>
  </si>
  <si>
    <t>24</t>
  </si>
  <si>
    <t>25</t>
  </si>
  <si>
    <t>26</t>
  </si>
  <si>
    <t>32</t>
  </si>
  <si>
    <t>27</t>
  </si>
  <si>
    <t>REPORTE SEMESTRAL DE INDICADORES DE TELECOMUNICACIONES</t>
  </si>
  <si>
    <t>FORMULARIO DEEA-F-002, marzo 2022</t>
  </si>
  <si>
    <t xml:space="preserve">REPORTE SEMESTRAL DE INDICADORES DE TELECOMUNICACIONES - RESOLUCIÓN NÚM. 026-2021 </t>
  </si>
  <si>
    <t>FORMULARIO DEEA-F-002</t>
  </si>
  <si>
    <t>INDICADORES POR MUNICIPIO</t>
  </si>
  <si>
    <t>Ene-Jun</t>
  </si>
  <si>
    <t>Jul-Dic</t>
  </si>
  <si>
    <t>DIVISIÓN TERRITORIAL 2020 
OFICINA NACIONAL DE ESTADÍSTICAS</t>
  </si>
  <si>
    <t xml:space="preserve">TSIF. SUSCRIPCIONES A INTERNET FIJO </t>
  </si>
  <si>
    <t>TSIBAF. SUSCRIPCIONES A INTERNET EN BANDA ANCHA FIJA</t>
  </si>
  <si>
    <t>INDICADORES DE ACCESO A INTERNET FIJO</t>
  </si>
  <si>
    <t>TECNOLOGÍAS DE ACCESO</t>
  </si>
  <si>
    <t>VELOCIDADES CONTRATADAS</t>
  </si>
  <si>
    <t xml:space="preserve"> Veracidad de la Información</t>
  </si>
  <si>
    <t>Declaro y hago constar que los datos consignados en el presente "Reporte de Indicadores Estadísticos", son correctos y siendo todo su contenido la fiel expresión de la verdad.</t>
  </si>
  <si>
    <t>Resolución 026-2021</t>
  </si>
  <si>
    <t xml:space="preserve"> Gigabyte</t>
  </si>
  <si>
    <t>Gigabyte</t>
  </si>
  <si>
    <r>
      <rPr>
        <b/>
        <sz val="10"/>
        <color rgb="FF000000"/>
        <rFont val="Arial"/>
        <family val="2"/>
      </rPr>
      <t>Mbit/s</t>
    </r>
    <r>
      <rPr>
        <strike/>
        <sz val="10"/>
        <color rgb="FF000000"/>
        <rFont val="Arial"/>
        <family val="2"/>
      </rPr>
      <t xml:space="preserve">
Gbit/s:</t>
    </r>
  </si>
  <si>
    <r>
      <rPr>
        <b/>
        <sz val="10"/>
        <color rgb="FF000000"/>
        <rFont val="Arial"/>
        <family val="2"/>
      </rPr>
      <t>Mbit/s</t>
    </r>
    <r>
      <rPr>
        <sz val="10"/>
        <color rgb="FF000000"/>
        <rFont val="Arial"/>
        <family val="2"/>
      </rPr>
      <t xml:space="preserve">
</t>
    </r>
    <r>
      <rPr>
        <strike/>
        <sz val="10"/>
        <color rgb="FF000000"/>
        <rFont val="Arial"/>
        <family val="2"/>
      </rPr>
      <t>Gbit/s:</t>
    </r>
  </si>
</sst>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sz val="10"/>
      <color theme="1"/>
      <name val="Calibri"/>
      <family val="2"/>
      <scheme val="minor"/>
    </font>
    <font>
      <b/>
      <sz val="10"/>
      <color rgb="FF000000"/>
      <name val="Arial"/>
      <family val="2"/>
    </font>
    <font>
      <b/>
      <sz val="10"/>
      <color theme="1"/>
      <name val="Calibri"/>
      <family val="2"/>
      <scheme val="minor"/>
    </font>
    <font>
      <sz val="9"/>
      <color indexed="81"/>
      <name val="Tahoma"/>
      <family val="2"/>
    </font>
    <font>
      <b/>
      <sz val="9"/>
      <color indexed="81"/>
      <name val="Tahoma"/>
      <family val="2"/>
    </font>
    <font>
      <sz val="10"/>
      <color rgb="FF000000"/>
      <name val="Arial"/>
      <family val="2"/>
    </font>
    <font>
      <sz val="10"/>
      <name val="Calibri"/>
      <family val="2"/>
      <scheme val="minor"/>
    </font>
    <font>
      <sz val="11"/>
      <color theme="0"/>
      <name val="Calibri"/>
      <family val="2"/>
      <scheme val="minor"/>
    </font>
    <font>
      <i/>
      <sz val="10"/>
      <color theme="1"/>
      <name val="Calibri"/>
      <family val="2"/>
      <scheme val="minor"/>
    </font>
    <font>
      <sz val="10"/>
      <color theme="0"/>
      <name val="Calibri"/>
      <family val="2"/>
      <scheme val="minor"/>
    </font>
    <font>
      <b/>
      <u/>
      <sz val="11"/>
      <color theme="1"/>
      <name val="Calibri"/>
      <family val="2"/>
      <scheme val="minor"/>
    </font>
    <font>
      <u/>
      <sz val="11"/>
      <color theme="10"/>
      <name val="Calibri"/>
      <family val="2"/>
      <scheme val="minor"/>
    </font>
    <font>
      <b/>
      <sz val="10"/>
      <name val="Calibri"/>
      <family val="2"/>
      <scheme val="minor"/>
    </font>
    <font>
      <sz val="11"/>
      <name val="Calibri"/>
      <family val="2"/>
      <scheme val="minor"/>
    </font>
    <font>
      <b/>
      <sz val="12"/>
      <color theme="0"/>
      <name val="Calibri"/>
      <family val="2"/>
      <scheme val="minor"/>
    </font>
    <font>
      <sz val="11"/>
      <color rgb="FF000000"/>
      <name val="Arial"/>
      <family val="2"/>
    </font>
    <font>
      <b/>
      <sz val="11"/>
      <color rgb="FF000000"/>
      <name val="Arial"/>
      <family val="2"/>
    </font>
    <font>
      <b/>
      <sz val="10"/>
      <color rgb="FFFFFFFF"/>
      <name val="Arial"/>
      <family val="2"/>
    </font>
    <font>
      <sz val="10"/>
      <name val="Arial"/>
      <family val="2"/>
    </font>
    <font>
      <b/>
      <sz val="10"/>
      <name val="Arial"/>
      <family val="2"/>
    </font>
    <font>
      <sz val="10"/>
      <color rgb="FF2B579A"/>
      <name val="Arial"/>
      <family val="2"/>
    </font>
    <font>
      <sz val="9"/>
      <color rgb="FF000000"/>
      <name val="Arial"/>
      <family val="2"/>
    </font>
    <font>
      <sz val="8"/>
      <color rgb="FF000000"/>
      <name val="Arial"/>
      <family val="2"/>
    </font>
    <font>
      <sz val="9.5"/>
      <color rgb="FF000000"/>
      <name val="Arial"/>
      <family val="2"/>
    </font>
    <font>
      <vertAlign val="superscript"/>
      <sz val="10"/>
      <color rgb="FF000000"/>
      <name val="Arial"/>
      <family val="2"/>
    </font>
    <font>
      <b/>
      <sz val="14"/>
      <name val="Wingdings 2"/>
      <family val="1"/>
      <charset val="2"/>
    </font>
    <font>
      <b/>
      <sz val="10"/>
      <color theme="0"/>
      <name val="Calibri"/>
      <family val="2"/>
      <scheme val="minor"/>
    </font>
    <font>
      <b/>
      <sz val="11"/>
      <color rgb="FF002060"/>
      <name val="Calibri"/>
      <family val="2"/>
      <scheme val="minor"/>
    </font>
    <font>
      <sz val="8"/>
      <name val="Franklin Gothic Medium"/>
      <family val="2"/>
    </font>
    <font>
      <b/>
      <sz val="8"/>
      <name val="Franklin Gothic Medium"/>
      <family val="2"/>
    </font>
    <font>
      <b/>
      <sz val="9"/>
      <color rgb="FF000000"/>
      <name val="Arial"/>
      <family val="2"/>
    </font>
    <font>
      <b/>
      <sz val="8"/>
      <color theme="0"/>
      <name val="Franklin Gothic Medium"/>
      <family val="2"/>
    </font>
    <font>
      <sz val="7"/>
      <color rgb="FF000000"/>
      <name val="Arial"/>
      <family val="2"/>
    </font>
    <font>
      <b/>
      <sz val="8"/>
      <color indexed="9"/>
      <name val="Franklin Gothic Medium"/>
      <family val="2"/>
    </font>
    <font>
      <sz val="11"/>
      <color indexed="8"/>
      <name val="Calibri"/>
      <family val="2"/>
    </font>
    <font>
      <b/>
      <sz val="8"/>
      <color theme="0"/>
      <name val="Calibri"/>
      <family val="2"/>
      <scheme val="minor"/>
    </font>
    <font>
      <b/>
      <sz val="12"/>
      <color theme="0"/>
      <name val="Arial Black"/>
      <family val="2"/>
    </font>
    <font>
      <b/>
      <sz val="14"/>
      <color theme="0"/>
      <name val="Arial Black"/>
      <family val="2"/>
    </font>
    <font>
      <sz val="10"/>
      <color theme="1"/>
      <name val="Arial Unicode MS"/>
      <family val="2"/>
    </font>
    <font>
      <b/>
      <sz val="9"/>
      <color theme="0"/>
      <name val="Arial"/>
      <family val="2"/>
    </font>
    <font>
      <sz val="7"/>
      <color theme="0"/>
      <name val="Arial"/>
      <family val="2"/>
    </font>
    <font>
      <b/>
      <i/>
      <sz val="10"/>
      <color theme="0"/>
      <name val="Calibri"/>
      <family val="2"/>
      <scheme val="minor"/>
    </font>
    <font>
      <i/>
      <sz val="10"/>
      <color theme="0"/>
      <name val="Calibri"/>
      <family val="2"/>
      <scheme val="minor"/>
    </font>
    <font>
      <b/>
      <sz val="14"/>
      <color theme="0"/>
      <name val="Wingdings 2"/>
      <family val="1"/>
      <charset val="2"/>
    </font>
    <font>
      <b/>
      <sz val="11"/>
      <color theme="0"/>
      <name val="Arial"/>
      <family val="2"/>
    </font>
    <font>
      <strike/>
      <sz val="10"/>
      <color rgb="FF000000"/>
      <name val="Arial"/>
      <family val="2"/>
    </font>
  </fonts>
  <fills count="23">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002060"/>
        <bgColor indexed="64"/>
      </patternFill>
    </fill>
    <fill>
      <patternFill patternType="solid">
        <fgColor theme="0"/>
        <bgColor indexed="64"/>
      </patternFill>
    </fill>
    <fill>
      <patternFill patternType="solid">
        <fgColor rgb="FFC00000"/>
        <bgColor indexed="64"/>
      </patternFill>
    </fill>
    <fill>
      <patternFill patternType="solid">
        <fgColor rgb="FFFFFFFF"/>
        <bgColor rgb="FFFFFFFF"/>
      </patternFill>
    </fill>
    <fill>
      <patternFill patternType="solid">
        <fgColor them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FFFFFF"/>
        <bgColor indexed="64"/>
      </patternFill>
    </fill>
    <fill>
      <patternFill patternType="solid">
        <fgColor theme="0" tint="-4.9989318521683403E-2"/>
        <bgColor indexed="64"/>
      </patternFill>
    </fill>
    <fill>
      <patternFill patternType="solid">
        <fgColor indexed="43"/>
        <bgColor indexed="64"/>
      </patternFill>
    </fill>
    <fill>
      <patternFill patternType="solid">
        <fgColor indexed="63"/>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0" tint="-4.9989318521683403E-2"/>
        <bgColor rgb="FFFFFFFF"/>
      </patternFill>
    </fill>
    <fill>
      <patternFill patternType="solid">
        <fgColor theme="3"/>
        <bgColor indexed="64"/>
      </patternFill>
    </fill>
    <fill>
      <patternFill patternType="solid">
        <fgColor rgb="FF002060"/>
        <bgColor rgb="FFFFFFFF"/>
      </patternFill>
    </fill>
    <fill>
      <patternFill patternType="solid">
        <fgColor theme="8" tint="0.39997558519241921"/>
        <bgColor rgb="FFFFFFFF"/>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diagonal/>
    </border>
    <border>
      <left style="thin">
        <color rgb="FF000000"/>
      </left>
      <right/>
      <top/>
      <bottom style="dotted">
        <color rgb="FF000000"/>
      </bottom>
      <diagonal/>
    </border>
    <border>
      <left style="thin">
        <color rgb="FF000000"/>
      </left>
      <right/>
      <top style="dotted">
        <color rgb="FF000000"/>
      </top>
      <bottom style="dotted">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rgb="FFCCCCCC"/>
      </left>
      <right style="medium">
        <color rgb="FF000000"/>
      </right>
      <top style="medium">
        <color rgb="FF000000"/>
      </top>
      <bottom style="medium">
        <color rgb="FF000000"/>
      </bottom>
      <diagonal/>
    </border>
    <border>
      <left/>
      <right style="medium">
        <color rgb="FF000000"/>
      </right>
      <top style="thick">
        <color rgb="FF000000"/>
      </top>
      <bottom style="medium">
        <color rgb="FF000000"/>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thin">
        <color rgb="FF000000"/>
      </left>
      <right/>
      <top style="medium">
        <color indexed="64"/>
      </top>
      <bottom style="medium">
        <color indexed="64"/>
      </bottom>
      <diagonal/>
    </border>
  </borders>
  <cellStyleXfs count="6">
    <xf numFmtId="0" fontId="0" fillId="0" borderId="0"/>
    <xf numFmtId="0" fontId="12" fillId="0" borderId="0" applyNumberFormat="0" applyFill="0" applyBorder="0" applyAlignment="0" applyProtection="0"/>
    <xf numFmtId="0" fontId="19" fillId="0" borderId="0"/>
    <xf numFmtId="0" fontId="19" fillId="0" borderId="0"/>
    <xf numFmtId="0" fontId="35" fillId="0" borderId="0"/>
    <xf numFmtId="0" fontId="35" fillId="0" borderId="0"/>
  </cellStyleXfs>
  <cellXfs count="465">
    <xf numFmtId="0" fontId="0" fillId="0" borderId="0" xfId="0"/>
    <xf numFmtId="0" fontId="0" fillId="5" borderId="0" xfId="0" applyFill="1"/>
    <xf numFmtId="0" fontId="0" fillId="5" borderId="0" xfId="0" applyFill="1" applyBorder="1"/>
    <xf numFmtId="0" fontId="18" fillId="4" borderId="58" xfId="0" applyFont="1" applyFill="1" applyBorder="1" applyAlignment="1">
      <alignment horizontal="center" vertical="center" wrapText="1"/>
    </xf>
    <xf numFmtId="0" fontId="18" fillId="4" borderId="59" xfId="0" applyFont="1" applyFill="1" applyBorder="1" applyAlignment="1">
      <alignment horizontal="center" vertical="center" wrapText="1"/>
    </xf>
    <xf numFmtId="0" fontId="2" fillId="0" borderId="63" xfId="0" applyFont="1" applyBorder="1" applyAlignment="1">
      <alignment horizontal="justify" vertical="center" wrapText="1"/>
    </xf>
    <xf numFmtId="0" fontId="6" fillId="0" borderId="63" xfId="0" applyFont="1" applyBorder="1" applyAlignment="1">
      <alignment horizontal="center" vertical="center" wrapText="1"/>
    </xf>
    <xf numFmtId="0" fontId="2" fillId="13" borderId="63" xfId="0" applyFont="1" applyFill="1" applyBorder="1" applyAlignment="1">
      <alignment horizontal="justify" vertical="center" wrapText="1"/>
    </xf>
    <xf numFmtId="0" fontId="6" fillId="13" borderId="62" xfId="0" applyFont="1" applyFill="1" applyBorder="1" applyAlignment="1">
      <alignment horizontal="justify" vertical="center" wrapText="1"/>
    </xf>
    <xf numFmtId="0" fontId="6" fillId="13" borderId="63" xfId="0" applyFont="1" applyFill="1" applyBorder="1" applyAlignment="1">
      <alignment horizontal="center" vertical="center" wrapText="1"/>
    </xf>
    <xf numFmtId="0" fontId="2" fillId="13" borderId="62" xfId="0" applyFont="1" applyFill="1" applyBorder="1" applyAlignment="1">
      <alignment horizontal="justify" vertical="center" wrapText="1"/>
    </xf>
    <xf numFmtId="0" fontId="19" fillId="13" borderId="63" xfId="0" applyFont="1" applyFill="1" applyBorder="1" applyAlignment="1">
      <alignment horizontal="center" vertical="center" wrapText="1"/>
    </xf>
    <xf numFmtId="0" fontId="6" fillId="13" borderId="62" xfId="0" applyFont="1" applyFill="1" applyBorder="1" applyAlignment="1">
      <alignment horizontal="center" vertical="center" wrapText="1"/>
    </xf>
    <xf numFmtId="0" fontId="6" fillId="13" borderId="63" xfId="0" applyFont="1" applyFill="1" applyBorder="1" applyAlignment="1">
      <alignment horizontal="justify" vertical="center" wrapText="1"/>
    </xf>
    <xf numFmtId="0" fontId="0" fillId="13" borderId="63" xfId="0" applyFill="1" applyBorder="1" applyAlignment="1">
      <alignment vertical="center" wrapText="1"/>
    </xf>
    <xf numFmtId="0" fontId="0" fillId="13" borderId="62" xfId="0" applyFill="1" applyBorder="1" applyAlignment="1">
      <alignment vertical="center" wrapText="1"/>
    </xf>
    <xf numFmtId="0" fontId="6" fillId="13" borderId="63" xfId="0" applyFont="1" applyFill="1" applyBorder="1" applyAlignment="1">
      <alignment horizontal="left" vertical="center" wrapText="1"/>
    </xf>
    <xf numFmtId="0" fontId="6" fillId="13" borderId="62" xfId="0" applyFont="1" applyFill="1" applyBorder="1" applyAlignment="1">
      <alignment horizontal="left" vertical="center" wrapText="1"/>
    </xf>
    <xf numFmtId="0" fontId="21" fillId="13" borderId="63" xfId="0" applyFont="1" applyFill="1" applyBorder="1" applyAlignment="1">
      <alignment horizontal="center" vertical="center" wrapText="1"/>
    </xf>
    <xf numFmtId="0" fontId="22" fillId="13" borderId="63" xfId="0" applyFont="1" applyFill="1" applyBorder="1" applyAlignment="1">
      <alignment horizontal="center" vertical="center" wrapText="1"/>
    </xf>
    <xf numFmtId="0" fontId="22" fillId="13" borderId="62" xfId="0" applyFont="1" applyFill="1" applyBorder="1" applyAlignment="1">
      <alignment horizontal="center" vertical="center" wrapText="1"/>
    </xf>
    <xf numFmtId="0" fontId="18" fillId="4" borderId="65" xfId="0" applyFont="1" applyFill="1" applyBorder="1" applyAlignment="1">
      <alignment horizontal="center" vertical="center" wrapText="1"/>
    </xf>
    <xf numFmtId="0" fontId="18" fillId="4" borderId="62" xfId="0" applyFont="1" applyFill="1" applyBorder="1" applyAlignment="1">
      <alignment horizontal="center" vertical="center" wrapText="1"/>
    </xf>
    <xf numFmtId="0" fontId="6" fillId="13" borderId="67" xfId="0" applyFont="1" applyFill="1" applyBorder="1" applyAlignment="1">
      <alignment horizontal="justify" vertical="center" wrapText="1"/>
    </xf>
    <xf numFmtId="0" fontId="6" fillId="13" borderId="67" xfId="0" applyFont="1" applyFill="1" applyBorder="1" applyAlignment="1">
      <alignment horizontal="center" vertical="center" wrapText="1"/>
    </xf>
    <xf numFmtId="0" fontId="23" fillId="13" borderId="62" xfId="0" applyFont="1" applyFill="1" applyBorder="1" applyAlignment="1">
      <alignment horizontal="justify" vertical="center" wrapText="1"/>
    </xf>
    <xf numFmtId="0" fontId="0" fillId="13" borderId="67" xfId="0" applyFill="1" applyBorder="1" applyAlignment="1">
      <alignment vertical="center" wrapText="1"/>
    </xf>
    <xf numFmtId="0" fontId="20" fillId="13" borderId="63" xfId="0" applyFont="1" applyFill="1" applyBorder="1" applyAlignment="1">
      <alignment horizontal="justify" vertical="center" wrapText="1"/>
    </xf>
    <xf numFmtId="0" fontId="6" fillId="13" borderId="5"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67" xfId="0" applyFont="1" applyFill="1" applyBorder="1" applyAlignment="1">
      <alignment horizontal="left" vertical="center" wrapText="1"/>
    </xf>
    <xf numFmtId="0" fontId="18" fillId="4" borderId="69" xfId="0" applyFont="1" applyFill="1" applyBorder="1" applyAlignment="1">
      <alignment horizontal="center" vertical="center" wrapText="1"/>
    </xf>
    <xf numFmtId="0" fontId="18" fillId="4" borderId="59" xfId="0" applyFont="1" applyFill="1" applyBorder="1" applyAlignment="1">
      <alignment horizontal="left" vertical="center" wrapText="1"/>
    </xf>
    <xf numFmtId="0" fontId="0" fillId="13" borderId="66" xfId="0" applyFill="1" applyBorder="1" applyAlignment="1">
      <alignment vertical="center" wrapText="1"/>
    </xf>
    <xf numFmtId="0" fontId="18" fillId="4" borderId="70" xfId="0" applyFont="1" applyFill="1" applyBorder="1" applyAlignment="1">
      <alignment horizontal="center" vertical="center" wrapText="1"/>
    </xf>
    <xf numFmtId="0" fontId="17" fillId="5" borderId="0" xfId="0" applyFont="1" applyFill="1" applyAlignment="1">
      <alignment horizontal="justify" vertical="center"/>
    </xf>
    <xf numFmtId="0" fontId="17" fillId="5" borderId="0" xfId="0" applyFont="1" applyFill="1" applyAlignment="1">
      <alignment horizontal="left" vertical="center"/>
    </xf>
    <xf numFmtId="0" fontId="2" fillId="5" borderId="0" xfId="0" applyFont="1" applyFill="1" applyAlignment="1">
      <alignment horizontal="left" vertical="center"/>
    </xf>
    <xf numFmtId="0" fontId="2" fillId="5" borderId="63" xfId="0" applyFont="1" applyFill="1" applyBorder="1" applyAlignment="1">
      <alignment horizontal="justify" vertical="center" wrapText="1"/>
    </xf>
    <xf numFmtId="0" fontId="6" fillId="5" borderId="63" xfId="0" applyFont="1" applyFill="1" applyBorder="1" applyAlignment="1">
      <alignment horizontal="center" vertical="center" wrapText="1"/>
    </xf>
    <xf numFmtId="0" fontId="0" fillId="5" borderId="63" xfId="0" applyFill="1" applyBorder="1" applyAlignment="1">
      <alignment vertical="center" wrapText="1"/>
    </xf>
    <xf numFmtId="0" fontId="6" fillId="5" borderId="63" xfId="0" applyFont="1" applyFill="1" applyBorder="1" applyAlignment="1">
      <alignment horizontal="justify" vertical="center" wrapText="1"/>
    </xf>
    <xf numFmtId="0" fontId="2" fillId="5" borderId="62" xfId="0" applyFont="1" applyFill="1" applyBorder="1" applyAlignment="1">
      <alignment horizontal="justify" vertical="center" wrapText="1"/>
    </xf>
    <xf numFmtId="0" fontId="0" fillId="5" borderId="62" xfId="0" applyFill="1" applyBorder="1" applyAlignment="1">
      <alignment vertical="center" wrapText="1"/>
    </xf>
    <xf numFmtId="0" fontId="2" fillId="5" borderId="63" xfId="0" applyFont="1" applyFill="1" applyBorder="1" applyAlignment="1">
      <alignment horizontal="left" vertical="center" wrapText="1"/>
    </xf>
    <xf numFmtId="0" fontId="6" fillId="5" borderId="62" xfId="0" applyFont="1" applyFill="1" applyBorder="1" applyAlignment="1">
      <alignment horizontal="justify" vertical="center" wrapText="1"/>
    </xf>
    <xf numFmtId="0" fontId="6" fillId="5" borderId="63" xfId="0" applyFont="1" applyFill="1" applyBorder="1" applyAlignment="1">
      <alignment horizontal="left" vertical="center" wrapText="1"/>
    </xf>
    <xf numFmtId="0" fontId="19" fillId="5" borderId="63" xfId="0" applyFont="1" applyFill="1" applyBorder="1" applyAlignment="1">
      <alignment horizontal="center" vertical="center" wrapText="1"/>
    </xf>
    <xf numFmtId="0" fontId="21" fillId="5" borderId="63" xfId="0" applyFont="1" applyFill="1" applyBorder="1" applyAlignment="1">
      <alignment horizontal="center" vertical="center" wrapText="1"/>
    </xf>
    <xf numFmtId="0" fontId="2" fillId="5" borderId="62" xfId="0" applyFont="1" applyFill="1" applyBorder="1" applyAlignment="1">
      <alignment horizontal="left" vertical="center" wrapText="1"/>
    </xf>
    <xf numFmtId="0" fontId="16" fillId="5" borderId="0" xfId="0" applyFont="1" applyFill="1" applyAlignment="1">
      <alignment horizontal="justify" vertical="center"/>
    </xf>
    <xf numFmtId="0" fontId="23" fillId="5" borderId="63" xfId="0" applyFont="1" applyFill="1" applyBorder="1" applyAlignment="1">
      <alignment horizontal="justify" vertical="center" wrapText="1"/>
    </xf>
    <xf numFmtId="0" fontId="23" fillId="5" borderId="62" xfId="0" applyFont="1" applyFill="1" applyBorder="1" applyAlignment="1">
      <alignment horizontal="justify" vertical="center" wrapText="1"/>
    </xf>
    <xf numFmtId="0" fontId="6" fillId="5" borderId="67" xfId="0" applyFont="1" applyFill="1" applyBorder="1" applyAlignment="1">
      <alignment horizontal="justify" vertical="center" wrapText="1"/>
    </xf>
    <xf numFmtId="0" fontId="0" fillId="5" borderId="67" xfId="0" applyFill="1" applyBorder="1" applyAlignment="1">
      <alignment vertical="center" wrapText="1"/>
    </xf>
    <xf numFmtId="0" fontId="2" fillId="13" borderId="61" xfId="0" applyFont="1" applyFill="1" applyBorder="1" applyAlignment="1">
      <alignment vertical="center" wrapText="1"/>
    </xf>
    <xf numFmtId="0" fontId="2" fillId="13" borderId="64" xfId="0" applyFont="1" applyFill="1" applyBorder="1" applyAlignment="1">
      <alignment vertical="center" wrapText="1"/>
    </xf>
    <xf numFmtId="0" fontId="6" fillId="5" borderId="74" xfId="0" applyFont="1" applyFill="1" applyBorder="1" applyAlignment="1">
      <alignment horizontal="center" vertical="center" wrapText="1"/>
    </xf>
    <xf numFmtId="0" fontId="6" fillId="5" borderId="75" xfId="0" applyFont="1" applyFill="1" applyBorder="1" applyAlignment="1">
      <alignment horizontal="center" vertical="center" wrapText="1"/>
    </xf>
    <xf numFmtId="0" fontId="6" fillId="5" borderId="76" xfId="0" applyFont="1" applyFill="1" applyBorder="1" applyAlignment="1">
      <alignment horizontal="left" vertical="center" wrapText="1"/>
    </xf>
    <xf numFmtId="0" fontId="0" fillId="5" borderId="64" xfId="0" applyFill="1" applyBorder="1"/>
    <xf numFmtId="0" fontId="0" fillId="5" borderId="66" xfId="0" applyFill="1" applyBorder="1"/>
    <xf numFmtId="0" fontId="19" fillId="13" borderId="67" xfId="0" applyFont="1" applyFill="1" applyBorder="1" applyAlignment="1">
      <alignment horizontal="justify" vertical="center" wrapText="1"/>
    </xf>
    <xf numFmtId="0" fontId="2" fillId="13" borderId="77" xfId="0" applyFont="1" applyFill="1" applyBorder="1" applyAlignment="1">
      <alignment horizontal="justify" vertical="center" wrapText="1"/>
    </xf>
    <xf numFmtId="0" fontId="6" fillId="13" borderId="77" xfId="0" applyFont="1" applyFill="1" applyBorder="1" applyAlignment="1">
      <alignment horizontal="center" vertical="center" wrapText="1"/>
    </xf>
    <xf numFmtId="0" fontId="2" fillId="13" borderId="65" xfId="0" applyFont="1" applyFill="1" applyBorder="1" applyAlignment="1">
      <alignment horizontal="justify" vertical="center" wrapText="1"/>
    </xf>
    <xf numFmtId="0" fontId="6" fillId="13" borderId="65" xfId="0" applyFont="1" applyFill="1" applyBorder="1" applyAlignment="1">
      <alignment horizontal="center" vertical="center" wrapText="1"/>
    </xf>
    <xf numFmtId="0" fontId="0" fillId="5" borderId="55" xfId="0" applyFill="1" applyBorder="1"/>
    <xf numFmtId="0" fontId="6" fillId="13" borderId="78" xfId="0" applyFont="1" applyFill="1" applyBorder="1" applyAlignment="1">
      <alignment horizontal="center" vertical="center" wrapText="1"/>
    </xf>
    <xf numFmtId="0" fontId="2" fillId="13" borderId="42" xfId="0" applyFont="1" applyFill="1" applyBorder="1" applyAlignment="1">
      <alignment horizontal="justify" vertical="center" wrapText="1"/>
    </xf>
    <xf numFmtId="0" fontId="6" fillId="13" borderId="42" xfId="0" applyFont="1" applyFill="1" applyBorder="1" applyAlignment="1">
      <alignment horizontal="center" vertical="center" wrapText="1"/>
    </xf>
    <xf numFmtId="0" fontId="6" fillId="13" borderId="77" xfId="0" applyFont="1" applyFill="1" applyBorder="1" applyAlignment="1">
      <alignment horizontal="left" vertical="center" wrapText="1"/>
    </xf>
    <xf numFmtId="0" fontId="0" fillId="5" borderId="10" xfId="0" applyFill="1" applyBorder="1"/>
    <xf numFmtId="0" fontId="6" fillId="13" borderId="78" xfId="0" applyFont="1" applyFill="1" applyBorder="1" applyAlignment="1">
      <alignment horizontal="left" vertical="center" wrapText="1"/>
    </xf>
    <xf numFmtId="0" fontId="2" fillId="13" borderId="60" xfId="0" applyFont="1" applyFill="1" applyBorder="1" applyAlignment="1">
      <alignment vertical="center" wrapText="1"/>
    </xf>
    <xf numFmtId="0" fontId="0" fillId="5" borderId="61" xfId="0" applyFill="1" applyBorder="1"/>
    <xf numFmtId="0" fontId="0" fillId="0" borderId="1" xfId="0" applyBorder="1" applyProtection="1">
      <protection locked="0"/>
    </xf>
    <xf numFmtId="0" fontId="0" fillId="6" borderId="0" xfId="0" applyFill="1" applyBorder="1" applyProtection="1"/>
    <xf numFmtId="0" fontId="0" fillId="14" borderId="1" xfId="0" applyFill="1" applyBorder="1" applyProtection="1"/>
    <xf numFmtId="0" fontId="1" fillId="0" borderId="14" xfId="0" applyFont="1" applyBorder="1" applyProtection="1">
      <protection locked="0"/>
    </xf>
    <xf numFmtId="0" fontId="1" fillId="0" borderId="3" xfId="0" applyFont="1" applyBorder="1" applyProtection="1">
      <protection locked="0"/>
    </xf>
    <xf numFmtId="0" fontId="0" fillId="5" borderId="0" xfId="0" applyFill="1" applyProtection="1"/>
    <xf numFmtId="0" fontId="0" fillId="0" borderId="0" xfId="0" applyProtection="1"/>
    <xf numFmtId="0" fontId="11" fillId="5" borderId="0" xfId="0" applyFont="1" applyFill="1" applyProtection="1"/>
    <xf numFmtId="0" fontId="0" fillId="5" borderId="0" xfId="0" applyFill="1" applyBorder="1" applyProtection="1"/>
    <xf numFmtId="0" fontId="0" fillId="5" borderId="0" xfId="0" applyFill="1" applyBorder="1" applyAlignment="1" applyProtection="1">
      <alignment horizontal="center"/>
    </xf>
    <xf numFmtId="0" fontId="12" fillId="5" borderId="0" xfId="1" applyFill="1" applyProtection="1"/>
    <xf numFmtId="0" fontId="0" fillId="0" borderId="79" xfId="0" applyBorder="1" applyProtection="1">
      <protection locked="0"/>
    </xf>
    <xf numFmtId="0" fontId="0" fillId="0" borderId="20" xfId="0" applyBorder="1" applyProtection="1">
      <protection locked="0"/>
    </xf>
    <xf numFmtId="0" fontId="0" fillId="5" borderId="79" xfId="0" applyFill="1" applyBorder="1" applyAlignment="1" applyProtection="1">
      <protection locked="0"/>
    </xf>
    <xf numFmtId="0" fontId="0" fillId="5" borderId="0" xfId="0" applyFill="1" applyBorder="1" applyAlignment="1" applyProtection="1">
      <alignment wrapText="1"/>
    </xf>
    <xf numFmtId="0" fontId="0" fillId="6" borderId="4" xfId="0" applyFill="1" applyBorder="1" applyProtection="1"/>
    <xf numFmtId="0" fontId="8" fillId="6" borderId="0" xfId="0" applyFont="1" applyFill="1" applyBorder="1" applyProtection="1"/>
    <xf numFmtId="0" fontId="14" fillId="5" borderId="14" xfId="0" applyFont="1" applyFill="1" applyBorder="1" applyAlignment="1" applyProtection="1">
      <alignment horizontal="center"/>
      <protection locked="0"/>
    </xf>
    <xf numFmtId="0" fontId="0" fillId="14" borderId="34" xfId="0" applyFill="1" applyBorder="1" applyAlignment="1" applyProtection="1">
      <alignment wrapText="1"/>
    </xf>
    <xf numFmtId="0" fontId="0" fillId="14" borderId="82" xfId="0" applyFill="1" applyBorder="1" applyAlignment="1" applyProtection="1">
      <alignment wrapText="1"/>
    </xf>
    <xf numFmtId="0" fontId="0" fillId="14" borderId="1" xfId="0" applyFill="1" applyBorder="1" applyAlignment="1" applyProtection="1">
      <alignment wrapText="1"/>
    </xf>
    <xf numFmtId="0" fontId="8" fillId="4" borderId="55" xfId="0" applyFont="1" applyFill="1" applyBorder="1" applyProtection="1"/>
    <xf numFmtId="0" fontId="28" fillId="5" borderId="1" xfId="0" applyFont="1" applyFill="1" applyBorder="1" applyProtection="1">
      <protection locked="0"/>
    </xf>
    <xf numFmtId="0" fontId="0" fillId="14" borderId="20" xfId="0" applyFill="1" applyBorder="1" applyProtection="1"/>
    <xf numFmtId="0" fontId="8" fillId="4" borderId="7" xfId="0" applyFont="1" applyFill="1" applyBorder="1" applyProtection="1"/>
    <xf numFmtId="0" fontId="0" fillId="4" borderId="7" xfId="0" applyFill="1" applyBorder="1" applyProtection="1"/>
    <xf numFmtId="0" fontId="8" fillId="4" borderId="42" xfId="0" applyFont="1" applyFill="1" applyBorder="1" applyProtection="1"/>
    <xf numFmtId="0" fontId="8" fillId="4" borderId="10" xfId="0" applyFont="1" applyFill="1" applyBorder="1" applyProtection="1"/>
    <xf numFmtId="0" fontId="8" fillId="4" borderId="11" xfId="0" applyFont="1" applyFill="1" applyBorder="1" applyProtection="1"/>
    <xf numFmtId="0" fontId="33" fillId="7" borderId="35" xfId="0" applyFont="1" applyFill="1" applyBorder="1" applyProtection="1">
      <protection locked="0"/>
    </xf>
    <xf numFmtId="0" fontId="33" fillId="7" borderId="34" xfId="0" applyFont="1" applyFill="1" applyBorder="1" applyProtection="1">
      <protection locked="0"/>
    </xf>
    <xf numFmtId="0" fontId="33" fillId="7" borderId="82" xfId="0" applyFont="1" applyFill="1" applyBorder="1" applyProtection="1">
      <protection locked="0"/>
    </xf>
    <xf numFmtId="0" fontId="1" fillId="0" borderId="35" xfId="0" applyFont="1" applyBorder="1" applyProtection="1">
      <protection locked="0"/>
    </xf>
    <xf numFmtId="0" fontId="1" fillId="0" borderId="36" xfId="0" applyFont="1" applyBorder="1" applyProtection="1">
      <protection locked="0"/>
    </xf>
    <xf numFmtId="0" fontId="1" fillId="0" borderId="34" xfId="0" applyFont="1" applyBorder="1" applyProtection="1">
      <protection locked="0"/>
    </xf>
    <xf numFmtId="0" fontId="33" fillId="7" borderId="81" xfId="0" applyFont="1" applyFill="1" applyBorder="1" applyProtection="1">
      <protection locked="0"/>
    </xf>
    <xf numFmtId="0" fontId="33" fillId="7" borderId="31" xfId="0" applyFont="1" applyFill="1" applyBorder="1" applyProtection="1">
      <protection locked="0"/>
    </xf>
    <xf numFmtId="0" fontId="33" fillId="7" borderId="20" xfId="0" applyFont="1" applyFill="1" applyBorder="1" applyProtection="1">
      <protection locked="0"/>
    </xf>
    <xf numFmtId="0" fontId="33" fillId="7" borderId="40" xfId="0" applyFont="1" applyFill="1" applyBorder="1" applyProtection="1">
      <protection locked="0"/>
    </xf>
    <xf numFmtId="0" fontId="1" fillId="0" borderId="31" xfId="0" applyFont="1" applyBorder="1" applyProtection="1">
      <protection locked="0"/>
    </xf>
    <xf numFmtId="0" fontId="1" fillId="0" borderId="27" xfId="0" applyFont="1" applyBorder="1" applyProtection="1">
      <protection locked="0"/>
    </xf>
    <xf numFmtId="0" fontId="1" fillId="0" borderId="20" xfId="0" applyFont="1" applyBorder="1" applyProtection="1">
      <protection locked="0"/>
    </xf>
    <xf numFmtId="0" fontId="33" fillId="7" borderId="32" xfId="0" applyFont="1" applyFill="1" applyBorder="1" applyProtection="1">
      <protection locked="0"/>
    </xf>
    <xf numFmtId="0" fontId="33" fillId="7" borderId="13" xfId="0" applyFont="1" applyFill="1" applyBorder="1" applyProtection="1">
      <protection locked="0"/>
    </xf>
    <xf numFmtId="0" fontId="33" fillId="7" borderId="1" xfId="0" applyFont="1" applyFill="1" applyBorder="1" applyProtection="1">
      <protection locked="0"/>
    </xf>
    <xf numFmtId="0" fontId="33" fillId="7" borderId="25" xfId="0" applyFont="1" applyFill="1" applyBorder="1" applyProtection="1">
      <protection locked="0"/>
    </xf>
    <xf numFmtId="0" fontId="1" fillId="0" borderId="13" xfId="0" applyFont="1" applyBorder="1" applyProtection="1">
      <protection locked="0"/>
    </xf>
    <xf numFmtId="0" fontId="1" fillId="0" borderId="1" xfId="0" applyFont="1" applyBorder="1" applyProtection="1">
      <protection locked="0"/>
    </xf>
    <xf numFmtId="0" fontId="33" fillId="7" borderId="28" xfId="0" applyFont="1" applyFill="1" applyBorder="1" applyProtection="1">
      <protection locked="0"/>
    </xf>
    <xf numFmtId="0" fontId="33" fillId="7" borderId="30" xfId="0" applyFont="1" applyFill="1" applyBorder="1" applyProtection="1">
      <protection locked="0"/>
    </xf>
    <xf numFmtId="0" fontId="33" fillId="7" borderId="21" xfId="0" applyFont="1" applyFill="1" applyBorder="1" applyProtection="1">
      <protection locked="0"/>
    </xf>
    <xf numFmtId="0" fontId="33" fillId="7" borderId="41" xfId="0" applyFont="1" applyFill="1" applyBorder="1" applyProtection="1">
      <protection locked="0"/>
    </xf>
    <xf numFmtId="0" fontId="1" fillId="0" borderId="30" xfId="0" applyFont="1" applyBorder="1" applyProtection="1">
      <protection locked="0"/>
    </xf>
    <xf numFmtId="0" fontId="1" fillId="0" borderId="57" xfId="0" applyFont="1" applyBorder="1" applyProtection="1">
      <protection locked="0"/>
    </xf>
    <xf numFmtId="0" fontId="1" fillId="0" borderId="21" xfId="0" applyFont="1" applyBorder="1" applyProtection="1">
      <protection locked="0"/>
    </xf>
    <xf numFmtId="0" fontId="33" fillId="7" borderId="29" xfId="0" applyFont="1" applyFill="1" applyBorder="1" applyProtection="1">
      <protection locked="0"/>
    </xf>
    <xf numFmtId="0" fontId="33" fillId="0" borderId="13" xfId="0" applyFont="1" applyFill="1" applyBorder="1" applyProtection="1">
      <protection locked="0"/>
    </xf>
    <xf numFmtId="0" fontId="33" fillId="0" borderId="1" xfId="0" applyFont="1" applyFill="1" applyBorder="1" applyProtection="1">
      <protection locked="0"/>
    </xf>
    <xf numFmtId="0" fontId="33" fillId="0" borderId="25" xfId="0" applyFont="1" applyFill="1" applyBorder="1" applyProtection="1">
      <protection locked="0"/>
    </xf>
    <xf numFmtId="0" fontId="33" fillId="0" borderId="28" xfId="0" applyFont="1" applyFill="1" applyBorder="1" applyProtection="1">
      <protection locked="0"/>
    </xf>
    <xf numFmtId="0" fontId="33" fillId="7" borderId="13" xfId="0" applyFont="1" applyFill="1" applyBorder="1" applyAlignment="1" applyProtection="1">
      <protection locked="0"/>
    </xf>
    <xf numFmtId="0" fontId="33" fillId="7" borderId="1" xfId="0" applyFont="1" applyFill="1" applyBorder="1" applyAlignment="1" applyProtection="1">
      <protection locked="0"/>
    </xf>
    <xf numFmtId="0" fontId="33" fillId="7" borderId="25" xfId="0" applyFont="1" applyFill="1" applyBorder="1" applyAlignment="1" applyProtection="1">
      <protection locked="0"/>
    </xf>
    <xf numFmtId="0" fontId="33" fillId="7" borderId="28" xfId="0" applyFont="1" applyFill="1" applyBorder="1" applyAlignment="1" applyProtection="1">
      <protection locked="0"/>
    </xf>
    <xf numFmtId="0" fontId="33" fillId="7" borderId="2" xfId="0" applyFont="1" applyFill="1" applyBorder="1" applyProtection="1">
      <protection locked="0"/>
    </xf>
    <xf numFmtId="0" fontId="33" fillId="7" borderId="15" xfId="0" applyFont="1" applyFill="1" applyBorder="1" applyProtection="1">
      <protection locked="0"/>
    </xf>
    <xf numFmtId="0" fontId="33" fillId="7" borderId="26" xfId="0" applyFont="1" applyFill="1" applyBorder="1" applyProtection="1">
      <protection locked="0"/>
    </xf>
    <xf numFmtId="0" fontId="1" fillId="0" borderId="2" xfId="0" applyFont="1" applyBorder="1" applyProtection="1">
      <protection locked="0"/>
    </xf>
    <xf numFmtId="0" fontId="1" fillId="0" borderId="15" xfId="0" applyFont="1" applyBorder="1" applyProtection="1">
      <protection locked="0"/>
    </xf>
    <xf numFmtId="0" fontId="33" fillId="7" borderId="33" xfId="0" applyFont="1" applyFill="1" applyBorder="1" applyProtection="1">
      <protection locked="0"/>
    </xf>
    <xf numFmtId="0" fontId="36" fillId="4" borderId="79" xfId="0" applyFont="1" applyFill="1" applyBorder="1" applyAlignment="1" applyProtection="1">
      <alignment horizontal="center" vertical="center" wrapText="1"/>
    </xf>
    <xf numFmtId="0" fontId="26" fillId="5" borderId="79" xfId="0" applyFont="1" applyFill="1" applyBorder="1" applyAlignment="1" applyProtection="1">
      <alignment horizontal="center"/>
      <protection locked="0"/>
    </xf>
    <xf numFmtId="0" fontId="15" fillId="4" borderId="6" xfId="0" applyFont="1" applyFill="1" applyBorder="1" applyAlignment="1" applyProtection="1">
      <alignment vertical="center"/>
    </xf>
    <xf numFmtId="0" fontId="15" fillId="4" borderId="7" xfId="0" applyFont="1" applyFill="1" applyBorder="1" applyAlignment="1" applyProtection="1">
      <alignment vertical="center"/>
    </xf>
    <xf numFmtId="0" fontId="15" fillId="4" borderId="42" xfId="0" applyFont="1" applyFill="1" applyBorder="1" applyAlignment="1" applyProtection="1">
      <alignment vertical="center"/>
    </xf>
    <xf numFmtId="0" fontId="1" fillId="4" borderId="0" xfId="0" applyFont="1" applyFill="1" applyProtection="1"/>
    <xf numFmtId="0" fontId="37" fillId="20" borderId="17" xfId="0" applyFont="1" applyFill="1" applyBorder="1" applyAlignment="1" applyProtection="1"/>
    <xf numFmtId="0" fontId="38" fillId="20" borderId="18" xfId="0" applyFont="1" applyFill="1" applyBorder="1" applyAlignment="1" applyProtection="1"/>
    <xf numFmtId="0" fontId="38" fillId="20" borderId="19" xfId="0" applyFont="1" applyFill="1" applyBorder="1" applyAlignment="1" applyProtection="1"/>
    <xf numFmtId="0" fontId="1" fillId="5" borderId="0" xfId="0" applyFont="1" applyFill="1" applyProtection="1"/>
    <xf numFmtId="0" fontId="8" fillId="6" borderId="0" xfId="0" applyFont="1" applyFill="1" applyBorder="1" applyAlignment="1" applyProtection="1">
      <alignment horizontal="right"/>
    </xf>
    <xf numFmtId="0" fontId="10" fillId="4" borderId="0" xfId="0" applyFont="1" applyFill="1" applyBorder="1" applyAlignment="1" applyProtection="1">
      <alignment vertical="center"/>
    </xf>
    <xf numFmtId="0" fontId="8" fillId="4" borderId="0" xfId="0" applyFont="1" applyFill="1" applyBorder="1" applyAlignment="1" applyProtection="1">
      <alignment horizontal="right"/>
    </xf>
    <xf numFmtId="0" fontId="27" fillId="4" borderId="18" xfId="0" applyFont="1" applyFill="1" applyBorder="1" applyAlignment="1" applyProtection="1">
      <alignment vertical="center" wrapText="1"/>
    </xf>
    <xf numFmtId="0" fontId="27" fillId="4" borderId="7" xfId="0" applyFont="1" applyFill="1" applyBorder="1" applyAlignment="1" applyProtection="1">
      <alignment vertical="center" wrapText="1"/>
    </xf>
    <xf numFmtId="0" fontId="27" fillId="4" borderId="42" xfId="0" applyFont="1" applyFill="1" applyBorder="1" applyAlignment="1" applyProtection="1">
      <alignment vertical="center" wrapText="1"/>
    </xf>
    <xf numFmtId="0" fontId="10" fillId="4" borderId="0" xfId="0" applyFont="1" applyFill="1" applyBorder="1" applyAlignment="1" applyProtection="1"/>
    <xf numFmtId="0" fontId="10" fillId="4" borderId="0" xfId="0" applyFont="1" applyFill="1" applyBorder="1" applyAlignment="1" applyProtection="1">
      <alignment horizontal="center"/>
    </xf>
    <xf numFmtId="0" fontId="1" fillId="0" borderId="0" xfId="0" applyFont="1" applyProtection="1"/>
    <xf numFmtId="0" fontId="10" fillId="6" borderId="8" xfId="0" applyFont="1" applyFill="1" applyBorder="1" applyAlignment="1" applyProtection="1">
      <alignment horizontal="center" vertical="center"/>
    </xf>
    <xf numFmtId="0" fontId="7" fillId="2" borderId="22"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wrapText="1"/>
    </xf>
    <xf numFmtId="0" fontId="7" fillId="2" borderId="79" xfId="0" applyFont="1" applyFill="1" applyBorder="1" applyAlignment="1" applyProtection="1">
      <alignment vertical="center" wrapText="1"/>
    </xf>
    <xf numFmtId="0" fontId="9" fillId="10" borderId="22" xfId="0" applyFont="1" applyFill="1" applyBorder="1" applyAlignment="1" applyProtection="1">
      <alignment wrapText="1"/>
    </xf>
    <xf numFmtId="0" fontId="9" fillId="10" borderId="38" xfId="0" applyFont="1" applyFill="1" applyBorder="1" applyAlignment="1" applyProtection="1">
      <alignment wrapText="1"/>
    </xf>
    <xf numFmtId="0" fontId="9" fillId="10" borderId="19" xfId="0" applyFont="1" applyFill="1" applyBorder="1" applyAlignment="1" applyProtection="1">
      <alignment wrapText="1"/>
    </xf>
    <xf numFmtId="1" fontId="29" fillId="14" borderId="52" xfId="2" applyNumberFormat="1" applyFont="1" applyFill="1" applyBorder="1" applyAlignment="1" applyProtection="1">
      <alignment horizontal="center" vertical="center" wrapText="1"/>
    </xf>
    <xf numFmtId="1" fontId="29" fillId="14" borderId="37" xfId="2" applyNumberFormat="1" applyFont="1" applyFill="1" applyBorder="1" applyAlignment="1" applyProtection="1">
      <alignment horizontal="center" vertical="center" wrapText="1"/>
    </xf>
    <xf numFmtId="0" fontId="27" fillId="4" borderId="7" xfId="0" applyFont="1" applyFill="1" applyBorder="1" applyAlignment="1" applyProtection="1">
      <alignment horizontal="center" vertical="center"/>
    </xf>
    <xf numFmtId="0" fontId="30" fillId="15" borderId="17" xfId="3" quotePrefix="1" applyNumberFormat="1" applyFont="1" applyFill="1" applyBorder="1" applyAlignment="1" applyProtection="1">
      <alignment horizontal="center"/>
    </xf>
    <xf numFmtId="0" fontId="30" fillId="15" borderId="79" xfId="3" quotePrefix="1" applyNumberFormat="1" applyFont="1" applyFill="1" applyBorder="1" applyAlignment="1" applyProtection="1">
      <alignment horizontal="center"/>
    </xf>
    <xf numFmtId="0" fontId="30" fillId="15" borderId="18" xfId="3" quotePrefix="1" applyNumberFormat="1" applyFont="1" applyFill="1" applyBorder="1" applyAlignment="1" applyProtection="1">
      <alignment horizontal="center"/>
    </xf>
    <xf numFmtId="0" fontId="31" fillId="19" borderId="79" xfId="0" applyFont="1" applyFill="1" applyBorder="1" applyProtection="1"/>
    <xf numFmtId="0" fontId="31" fillId="19" borderId="22" xfId="0" applyFont="1" applyFill="1" applyBorder="1" applyProtection="1"/>
    <xf numFmtId="0" fontId="31" fillId="19" borderId="23" xfId="0" applyFont="1" applyFill="1" applyBorder="1" applyProtection="1"/>
    <xf numFmtId="0" fontId="31" fillId="19" borderId="54" xfId="0" applyFont="1" applyFill="1" applyBorder="1" applyProtection="1"/>
    <xf numFmtId="0" fontId="1" fillId="14" borderId="22" xfId="0" applyFont="1" applyFill="1" applyBorder="1" applyProtection="1"/>
    <xf numFmtId="0" fontId="1" fillId="14" borderId="24" xfId="0" applyFont="1" applyFill="1" applyBorder="1" applyProtection="1"/>
    <xf numFmtId="0" fontId="1" fillId="14" borderId="23" xfId="0" applyFont="1" applyFill="1" applyBorder="1" applyProtection="1"/>
    <xf numFmtId="0" fontId="31" fillId="19" borderId="38" xfId="0" applyFont="1" applyFill="1" applyBorder="1" applyProtection="1"/>
    <xf numFmtId="0" fontId="31" fillId="19" borderId="19" xfId="0" applyFont="1" applyFill="1" applyBorder="1" applyProtection="1"/>
    <xf numFmtId="0" fontId="32" fillId="16" borderId="82" xfId="3" quotePrefix="1" applyNumberFormat="1" applyFont="1" applyFill="1" applyBorder="1" applyAlignment="1" applyProtection="1">
      <alignment horizontal="center"/>
    </xf>
    <xf numFmtId="0" fontId="32" fillId="16" borderId="9" xfId="3" quotePrefix="1" applyNumberFormat="1" applyFont="1" applyFill="1" applyBorder="1" applyAlignment="1" applyProtection="1">
      <alignment horizontal="center"/>
    </xf>
    <xf numFmtId="0" fontId="32" fillId="16" borderId="0" xfId="3" quotePrefix="1" applyNumberFormat="1" applyFont="1" applyFill="1" applyBorder="1" applyAlignment="1" applyProtection="1">
      <alignment horizontal="center"/>
    </xf>
    <xf numFmtId="0" fontId="33" fillId="19" borderId="45" xfId="0" applyFont="1" applyFill="1" applyBorder="1" applyProtection="1"/>
    <xf numFmtId="49" fontId="30" fillId="15" borderId="17" xfId="3" quotePrefix="1" applyNumberFormat="1" applyFont="1" applyFill="1" applyBorder="1" applyAlignment="1" applyProtection="1">
      <alignment horizontal="center"/>
    </xf>
    <xf numFmtId="49" fontId="30" fillId="15" borderId="79" xfId="3" quotePrefix="1" applyNumberFormat="1" applyFont="1" applyFill="1" applyBorder="1" applyAlignment="1" applyProtection="1">
      <alignment horizontal="center"/>
    </xf>
    <xf numFmtId="49" fontId="30" fillId="15" borderId="19" xfId="3" quotePrefix="1" applyNumberFormat="1" applyFont="1" applyFill="1" applyBorder="1" applyAlignment="1" applyProtection="1">
      <alignment horizontal="center"/>
    </xf>
    <xf numFmtId="0" fontId="31" fillId="19" borderId="17" xfId="0" applyFont="1" applyFill="1" applyBorder="1" applyProtection="1"/>
    <xf numFmtId="49" fontId="34" fillId="16" borderId="4" xfId="2" quotePrefix="1" applyNumberFormat="1" applyFont="1" applyFill="1" applyBorder="1" applyAlignment="1" applyProtection="1">
      <alignment horizontal="center"/>
    </xf>
    <xf numFmtId="49" fontId="34" fillId="16" borderId="9" xfId="2" quotePrefix="1" applyNumberFormat="1" applyFont="1" applyFill="1" applyBorder="1" applyAlignment="1" applyProtection="1">
      <alignment horizontal="center"/>
    </xf>
    <xf numFmtId="49" fontId="34" fillId="16" borderId="0" xfId="2" quotePrefix="1" applyNumberFormat="1" applyFont="1" applyFill="1" applyBorder="1" applyAlignment="1" applyProtection="1">
      <alignment horizontal="center"/>
    </xf>
    <xf numFmtId="0" fontId="33" fillId="19" borderId="46" xfId="0" applyFont="1" applyFill="1" applyBorder="1" applyProtection="1"/>
    <xf numFmtId="0" fontId="33" fillId="19" borderId="47" xfId="0" applyFont="1" applyFill="1" applyBorder="1" applyProtection="1"/>
    <xf numFmtId="0" fontId="33" fillId="19" borderId="48" xfId="0" applyFont="1" applyFill="1" applyBorder="1" applyProtection="1"/>
    <xf numFmtId="49" fontId="30" fillId="15" borderId="17" xfId="2" applyNumberFormat="1" applyFont="1" applyFill="1" applyBorder="1" applyAlignment="1" applyProtection="1">
      <alignment horizontal="center"/>
    </xf>
    <xf numFmtId="49" fontId="30" fillId="15" borderId="79" xfId="2" quotePrefix="1" applyNumberFormat="1" applyFont="1" applyFill="1" applyBorder="1" applyAlignment="1" applyProtection="1">
      <alignment horizontal="center"/>
    </xf>
    <xf numFmtId="49" fontId="30" fillId="15" borderId="19" xfId="2" quotePrefix="1" applyNumberFormat="1" applyFont="1" applyFill="1" applyBorder="1" applyAlignment="1" applyProtection="1">
      <alignment horizontal="center"/>
    </xf>
    <xf numFmtId="0" fontId="3" fillId="14" borderId="22" xfId="0" applyFont="1" applyFill="1" applyBorder="1" applyProtection="1"/>
    <xf numFmtId="0" fontId="3" fillId="14" borderId="24" xfId="0" applyFont="1" applyFill="1" applyBorder="1" applyProtection="1"/>
    <xf numFmtId="0" fontId="3" fillId="14" borderId="23" xfId="0" applyFont="1" applyFill="1" applyBorder="1" applyProtection="1"/>
    <xf numFmtId="49" fontId="34" fillId="16" borderId="82" xfId="2" applyNumberFormat="1" applyFont="1" applyFill="1" applyBorder="1" applyAlignment="1" applyProtection="1">
      <alignment horizontal="center"/>
    </xf>
    <xf numFmtId="49" fontId="34" fillId="16" borderId="82" xfId="2" quotePrefix="1" applyNumberFormat="1" applyFont="1" applyFill="1" applyBorder="1" applyAlignment="1" applyProtection="1">
      <alignment horizontal="center"/>
    </xf>
    <xf numFmtId="49" fontId="30" fillId="15" borderId="18" xfId="2" quotePrefix="1" applyNumberFormat="1" applyFont="1" applyFill="1" applyBorder="1" applyAlignment="1" applyProtection="1">
      <alignment horizontal="center"/>
    </xf>
    <xf numFmtId="0" fontId="31" fillId="19" borderId="83" xfId="0" applyFont="1" applyFill="1" applyBorder="1" applyProtection="1"/>
    <xf numFmtId="0" fontId="30" fillId="15" borderId="79" xfId="2" quotePrefix="1" applyNumberFormat="1" applyFont="1" applyFill="1" applyBorder="1" applyAlignment="1" applyProtection="1">
      <alignment horizontal="center"/>
    </xf>
    <xf numFmtId="0" fontId="34" fillId="16" borderId="82" xfId="2" quotePrefix="1" applyNumberFormat="1" applyFont="1" applyFill="1" applyBorder="1" applyAlignment="1" applyProtection="1">
      <alignment horizontal="center"/>
    </xf>
    <xf numFmtId="0" fontId="34" fillId="16" borderId="9" xfId="2" quotePrefix="1" applyNumberFormat="1" applyFont="1" applyFill="1" applyBorder="1" applyAlignment="1" applyProtection="1">
      <alignment horizontal="center"/>
    </xf>
    <xf numFmtId="0" fontId="30" fillId="15" borderId="17" xfId="2" quotePrefix="1" applyNumberFormat="1" applyFont="1" applyFill="1" applyBorder="1" applyAlignment="1" applyProtection="1">
      <alignment horizontal="center"/>
    </xf>
    <xf numFmtId="0" fontId="30" fillId="15" borderId="18" xfId="2" quotePrefix="1" applyNumberFormat="1" applyFont="1" applyFill="1" applyBorder="1" applyAlignment="1" applyProtection="1">
      <alignment horizontal="center"/>
    </xf>
    <xf numFmtId="0" fontId="34" fillId="16" borderId="0" xfId="2" quotePrefix="1" applyNumberFormat="1" applyFont="1" applyFill="1" applyBorder="1" applyAlignment="1" applyProtection="1">
      <alignment horizontal="center"/>
    </xf>
    <xf numFmtId="49" fontId="30" fillId="15" borderId="17" xfId="2" quotePrefix="1" applyNumberFormat="1" applyFont="1" applyFill="1" applyBorder="1" applyAlignment="1" applyProtection="1">
      <alignment horizontal="center"/>
    </xf>
    <xf numFmtId="49" fontId="32" fillId="16" borderId="82" xfId="2" quotePrefix="1" applyNumberFormat="1" applyFont="1" applyFill="1" applyBorder="1" applyAlignment="1" applyProtection="1">
      <alignment horizontal="center"/>
    </xf>
    <xf numFmtId="49" fontId="32" fillId="16" borderId="9" xfId="2" quotePrefix="1" applyNumberFormat="1" applyFont="1" applyFill="1" applyBorder="1" applyAlignment="1" applyProtection="1">
      <alignment horizontal="center"/>
    </xf>
    <xf numFmtId="49" fontId="32" fillId="16" borderId="0" xfId="2" quotePrefix="1" applyNumberFormat="1" applyFont="1" applyFill="1" applyBorder="1" applyAlignment="1" applyProtection="1">
      <alignment horizontal="center"/>
    </xf>
    <xf numFmtId="0" fontId="33" fillId="14" borderId="25" xfId="0" applyFont="1" applyFill="1" applyBorder="1" applyProtection="1"/>
    <xf numFmtId="0" fontId="30" fillId="16" borderId="82" xfId="2" quotePrefix="1" applyNumberFormat="1" applyFont="1" applyFill="1" applyBorder="1" applyAlignment="1" applyProtection="1">
      <alignment horizontal="center"/>
    </xf>
    <xf numFmtId="0" fontId="30" fillId="16" borderId="9" xfId="2" quotePrefix="1" applyNumberFormat="1" applyFont="1" applyFill="1" applyBorder="1" applyAlignment="1" applyProtection="1">
      <alignment horizontal="center"/>
    </xf>
    <xf numFmtId="0" fontId="30" fillId="16" borderId="0" xfId="2" quotePrefix="1" applyNumberFormat="1" applyFont="1" applyFill="1" applyBorder="1" applyAlignment="1" applyProtection="1">
      <alignment horizontal="center"/>
    </xf>
    <xf numFmtId="0" fontId="32" fillId="16" borderId="82" xfId="2" quotePrefix="1" applyNumberFormat="1" applyFont="1" applyFill="1" applyBorder="1" applyAlignment="1" applyProtection="1">
      <alignment horizontal="center"/>
    </xf>
    <xf numFmtId="0" fontId="32" fillId="16" borderId="9" xfId="2" quotePrefix="1" applyNumberFormat="1" applyFont="1" applyFill="1" applyBorder="1" applyAlignment="1" applyProtection="1">
      <alignment horizontal="center"/>
    </xf>
    <xf numFmtId="0" fontId="32" fillId="16" borderId="0" xfId="2" quotePrefix="1" applyNumberFormat="1" applyFont="1" applyFill="1" applyBorder="1" applyAlignment="1" applyProtection="1">
      <alignment horizontal="center"/>
    </xf>
    <xf numFmtId="0" fontId="30" fillId="16" borderId="82" xfId="4" quotePrefix="1" applyNumberFormat="1" applyFont="1" applyFill="1" applyBorder="1" applyAlignment="1" applyProtection="1">
      <alignment horizontal="center"/>
    </xf>
    <xf numFmtId="0" fontId="30" fillId="16" borderId="9" xfId="4" quotePrefix="1" applyNumberFormat="1" applyFont="1" applyFill="1" applyBorder="1" applyAlignment="1" applyProtection="1">
      <alignment horizontal="center"/>
    </xf>
    <xf numFmtId="0" fontId="30" fillId="16" borderId="0" xfId="4" quotePrefix="1" applyNumberFormat="1" applyFont="1" applyFill="1" applyBorder="1" applyAlignment="1" applyProtection="1">
      <alignment horizontal="center"/>
    </xf>
    <xf numFmtId="0" fontId="32" fillId="16" borderId="82" xfId="4" quotePrefix="1" applyNumberFormat="1" applyFont="1" applyFill="1" applyBorder="1" applyAlignment="1" applyProtection="1">
      <alignment horizontal="center"/>
    </xf>
    <xf numFmtId="0" fontId="32" fillId="16" borderId="9" xfId="4" quotePrefix="1" applyNumberFormat="1" applyFont="1" applyFill="1" applyBorder="1" applyAlignment="1" applyProtection="1">
      <alignment horizontal="center"/>
    </xf>
    <xf numFmtId="0" fontId="32" fillId="16" borderId="0" xfId="4" quotePrefix="1" applyNumberFormat="1" applyFont="1" applyFill="1" applyBorder="1" applyAlignment="1" applyProtection="1">
      <alignment horizontal="center"/>
    </xf>
    <xf numFmtId="0" fontId="32" fillId="16" borderId="82" xfId="5" quotePrefix="1" applyNumberFormat="1" applyFont="1" applyFill="1" applyBorder="1" applyAlignment="1" applyProtection="1">
      <alignment horizontal="center"/>
    </xf>
    <xf numFmtId="0" fontId="32" fillId="16" borderId="9" xfId="5" quotePrefix="1" applyNumberFormat="1" applyFont="1" applyFill="1" applyBorder="1" applyAlignment="1" applyProtection="1">
      <alignment horizontal="center"/>
    </xf>
    <xf numFmtId="0" fontId="32" fillId="16" borderId="0" xfId="5" quotePrefix="1" applyNumberFormat="1" applyFont="1" applyFill="1" applyBorder="1" applyAlignment="1" applyProtection="1">
      <alignment horizontal="center"/>
    </xf>
    <xf numFmtId="0" fontId="33" fillId="19" borderId="45" xfId="0" applyFont="1" applyFill="1" applyBorder="1" applyAlignment="1" applyProtection="1"/>
    <xf numFmtId="49" fontId="32" fillId="16" borderId="82" xfId="3" quotePrefix="1" applyNumberFormat="1" applyFont="1" applyFill="1" applyBorder="1" applyAlignment="1" applyProtection="1">
      <alignment horizontal="center"/>
    </xf>
    <xf numFmtId="49" fontId="32" fillId="16" borderId="9" xfId="3" quotePrefix="1" applyNumberFormat="1" applyFont="1" applyFill="1" applyBorder="1" applyAlignment="1" applyProtection="1">
      <alignment horizontal="center"/>
    </xf>
    <xf numFmtId="49" fontId="32" fillId="16" borderId="0" xfId="3" quotePrefix="1" applyNumberFormat="1" applyFont="1" applyFill="1" applyBorder="1" applyAlignment="1" applyProtection="1">
      <alignment horizontal="center"/>
    </xf>
    <xf numFmtId="49" fontId="32" fillId="17" borderId="82" xfId="3" quotePrefix="1" applyNumberFormat="1" applyFont="1" applyFill="1" applyBorder="1" applyAlignment="1" applyProtection="1">
      <alignment horizontal="center"/>
    </xf>
    <xf numFmtId="49" fontId="32" fillId="17" borderId="9" xfId="3" quotePrefix="1" applyNumberFormat="1" applyFont="1" applyFill="1" applyBorder="1" applyAlignment="1" applyProtection="1">
      <alignment horizontal="center"/>
    </xf>
    <xf numFmtId="49" fontId="32" fillId="17" borderId="0" xfId="3" quotePrefix="1" applyNumberFormat="1" applyFont="1" applyFill="1" applyBorder="1" applyAlignment="1" applyProtection="1">
      <alignment horizontal="center"/>
    </xf>
    <xf numFmtId="49" fontId="32" fillId="18" borderId="82" xfId="3" quotePrefix="1" applyNumberFormat="1" applyFont="1" applyFill="1" applyBorder="1" applyAlignment="1" applyProtection="1">
      <alignment horizontal="center"/>
    </xf>
    <xf numFmtId="49" fontId="32" fillId="18" borderId="9" xfId="3" quotePrefix="1" applyNumberFormat="1" applyFont="1" applyFill="1" applyBorder="1" applyAlignment="1" applyProtection="1">
      <alignment horizontal="center"/>
    </xf>
    <xf numFmtId="49" fontId="32" fillId="18" borderId="0" xfId="3" quotePrefix="1" applyNumberFormat="1" applyFont="1" applyFill="1" applyBorder="1" applyAlignment="1" applyProtection="1">
      <alignment horizontal="center"/>
    </xf>
    <xf numFmtId="0" fontId="32" fillId="16" borderId="82" xfId="0" quotePrefix="1" applyNumberFormat="1" applyFont="1" applyFill="1" applyBorder="1" applyAlignment="1" applyProtection="1">
      <alignment horizontal="center"/>
    </xf>
    <xf numFmtId="0" fontId="32" fillId="16" borderId="9" xfId="0" quotePrefix="1" applyNumberFormat="1" applyFont="1" applyFill="1" applyBorder="1" applyAlignment="1" applyProtection="1">
      <alignment horizontal="center"/>
    </xf>
    <xf numFmtId="0" fontId="32" fillId="16" borderId="0" xfId="0" quotePrefix="1" applyNumberFormat="1" applyFont="1" applyFill="1" applyBorder="1" applyAlignment="1" applyProtection="1">
      <alignment horizontal="center"/>
    </xf>
    <xf numFmtId="0" fontId="30" fillId="16" borderId="82" xfId="0" quotePrefix="1" applyNumberFormat="1" applyFont="1" applyFill="1" applyBorder="1" applyAlignment="1" applyProtection="1">
      <alignment horizontal="center"/>
    </xf>
    <xf numFmtId="0" fontId="30" fillId="16" borderId="9" xfId="0" quotePrefix="1" applyNumberFormat="1" applyFont="1" applyFill="1" applyBorder="1" applyAlignment="1" applyProtection="1">
      <alignment horizontal="center"/>
    </xf>
    <xf numFmtId="0" fontId="30" fillId="16" borderId="0" xfId="0" quotePrefix="1" applyNumberFormat="1" applyFont="1" applyFill="1" applyBorder="1" applyAlignment="1" applyProtection="1">
      <alignment horizontal="center"/>
    </xf>
    <xf numFmtId="49" fontId="32" fillId="16" borderId="4" xfId="2" quotePrefix="1" applyNumberFormat="1" applyFont="1" applyFill="1" applyBorder="1" applyAlignment="1" applyProtection="1">
      <alignment horizontal="center"/>
    </xf>
    <xf numFmtId="0" fontId="34" fillId="16" borderId="82" xfId="0" quotePrefix="1" applyFont="1" applyFill="1" applyBorder="1" applyAlignment="1" applyProtection="1">
      <alignment horizontal="center"/>
    </xf>
    <xf numFmtId="0" fontId="34" fillId="16" borderId="9" xfId="0" quotePrefix="1" applyFont="1" applyFill="1" applyBorder="1" applyAlignment="1" applyProtection="1">
      <alignment horizontal="center"/>
    </xf>
    <xf numFmtId="0" fontId="34" fillId="16" borderId="0" xfId="0" quotePrefix="1" applyFont="1" applyFill="1" applyAlignment="1" applyProtection="1">
      <alignment horizontal="center"/>
    </xf>
    <xf numFmtId="49" fontId="34" fillId="16" borderId="0" xfId="2" quotePrefix="1" applyNumberFormat="1" applyFont="1" applyFill="1" applyAlignment="1" applyProtection="1">
      <alignment horizontal="center"/>
    </xf>
    <xf numFmtId="49" fontId="34" fillId="16" borderId="0" xfId="2" applyNumberFormat="1" applyFont="1" applyFill="1" applyAlignment="1" applyProtection="1">
      <alignment horizontal="center"/>
    </xf>
    <xf numFmtId="49" fontId="32" fillId="18" borderId="82" xfId="2" quotePrefix="1" applyNumberFormat="1" applyFont="1" applyFill="1" applyBorder="1" applyAlignment="1" applyProtection="1">
      <alignment horizontal="center"/>
    </xf>
    <xf numFmtId="49" fontId="32" fillId="18" borderId="9" xfId="2" quotePrefix="1" applyNumberFormat="1" applyFont="1" applyFill="1" applyBorder="1" applyAlignment="1" applyProtection="1">
      <alignment horizontal="center"/>
    </xf>
    <xf numFmtId="49" fontId="32" fillId="18" borderId="0" xfId="2" applyNumberFormat="1" applyFont="1" applyFill="1" applyAlignment="1" applyProtection="1">
      <alignment horizontal="center"/>
    </xf>
    <xf numFmtId="49" fontId="34" fillId="16" borderId="16" xfId="2" quotePrefix="1" applyNumberFormat="1" applyFont="1" applyFill="1" applyBorder="1" applyAlignment="1" applyProtection="1">
      <alignment horizontal="center"/>
    </xf>
    <xf numFmtId="0" fontId="33" fillId="19" borderId="49" xfId="0" applyFont="1" applyFill="1" applyBorder="1" applyProtection="1"/>
    <xf numFmtId="0" fontId="40" fillId="21" borderId="79" xfId="0" applyFont="1" applyFill="1" applyBorder="1" applyProtection="1"/>
    <xf numFmtId="0" fontId="41" fillId="21" borderId="53" xfId="0" applyFont="1" applyFill="1" applyBorder="1" applyProtection="1"/>
    <xf numFmtId="0" fontId="41" fillId="21" borderId="51" xfId="0" applyFont="1" applyFill="1" applyBorder="1" applyProtection="1"/>
    <xf numFmtId="0" fontId="41" fillId="21" borderId="80" xfId="0" applyFont="1" applyFill="1" applyBorder="1" applyProtection="1"/>
    <xf numFmtId="0" fontId="41" fillId="4" borderId="51" xfId="0" applyFont="1" applyFill="1" applyBorder="1" applyProtection="1"/>
    <xf numFmtId="0" fontId="41" fillId="21" borderId="51" xfId="0" applyFont="1" applyFill="1" applyBorder="1" applyAlignment="1" applyProtection="1"/>
    <xf numFmtId="0" fontId="41" fillId="21" borderId="52" xfId="0" applyFont="1" applyFill="1" applyBorder="1" applyProtection="1"/>
    <xf numFmtId="0" fontId="27" fillId="4" borderId="79" xfId="0" applyFont="1" applyFill="1" applyBorder="1" applyAlignment="1" applyProtection="1">
      <alignment horizontal="right" vertical="center"/>
    </xf>
    <xf numFmtId="0" fontId="27" fillId="11" borderId="17" xfId="0" applyFont="1" applyFill="1" applyBorder="1" applyAlignment="1" applyProtection="1">
      <alignment horizontal="right" vertical="center" wrapText="1"/>
    </xf>
    <xf numFmtId="0" fontId="10" fillId="11" borderId="79" xfId="0" applyFont="1" applyFill="1" applyBorder="1" applyAlignment="1" applyProtection="1">
      <alignment horizontal="center" vertical="center"/>
    </xf>
    <xf numFmtId="0" fontId="27" fillId="11" borderId="79" xfId="0" applyFont="1" applyFill="1" applyBorder="1" applyAlignment="1" applyProtection="1">
      <alignment horizontal="right" vertical="center"/>
    </xf>
    <xf numFmtId="0" fontId="40" fillId="22" borderId="79" xfId="0" applyFont="1" applyFill="1" applyBorder="1" applyProtection="1"/>
    <xf numFmtId="0" fontId="41" fillId="22" borderId="9" xfId="0" applyFont="1" applyFill="1" applyBorder="1" applyProtection="1">
      <protection locked="0"/>
    </xf>
    <xf numFmtId="0" fontId="41" fillId="22" borderId="53" xfId="0" applyFont="1" applyFill="1" applyBorder="1" applyProtection="1"/>
    <xf numFmtId="0" fontId="41" fillId="22" borderId="51" xfId="0" applyFont="1" applyFill="1" applyBorder="1" applyProtection="1"/>
    <xf numFmtId="0" fontId="41" fillId="22" borderId="80" xfId="0" applyFont="1" applyFill="1" applyBorder="1" applyProtection="1"/>
    <xf numFmtId="0" fontId="41" fillId="11" borderId="51" xfId="0" applyFont="1" applyFill="1" applyBorder="1" applyProtection="1"/>
    <xf numFmtId="0" fontId="41" fillId="22" borderId="51" xfId="0" applyFont="1" applyFill="1" applyBorder="1" applyAlignment="1" applyProtection="1"/>
    <xf numFmtId="0" fontId="41" fillId="22" borderId="52" xfId="0" applyFont="1" applyFill="1" applyBorder="1" applyProtection="1"/>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xf>
    <xf numFmtId="0" fontId="13" fillId="2" borderId="22" xfId="0" applyFont="1" applyFill="1" applyBorder="1" applyAlignment="1" applyProtection="1">
      <alignment horizontal="right" vertical="center" wrapText="1"/>
    </xf>
    <xf numFmtId="0" fontId="13" fillId="2" borderId="24" xfId="0" applyFont="1" applyFill="1" applyBorder="1" applyAlignment="1" applyProtection="1">
      <alignment horizontal="right" vertical="center"/>
    </xf>
    <xf numFmtId="0" fontId="41" fillId="21" borderId="53" xfId="0" applyFont="1" applyFill="1" applyBorder="1" applyProtection="1">
      <protection locked="0"/>
    </xf>
    <xf numFmtId="0" fontId="7" fillId="11" borderId="22" xfId="0" applyFont="1" applyFill="1" applyBorder="1" applyAlignment="1" applyProtection="1">
      <alignment horizontal="center" vertical="center" wrapText="1"/>
    </xf>
    <xf numFmtId="0" fontId="7" fillId="11" borderId="24" xfId="0" applyFont="1" applyFill="1" applyBorder="1" applyAlignment="1" applyProtection="1">
      <alignment horizontal="center" vertical="center"/>
    </xf>
    <xf numFmtId="0" fontId="13" fillId="11" borderId="22" xfId="0" applyFont="1" applyFill="1" applyBorder="1" applyAlignment="1" applyProtection="1">
      <alignment horizontal="right" vertical="center" wrapText="1"/>
    </xf>
    <xf numFmtId="0" fontId="13" fillId="11" borderId="24" xfId="0" applyFont="1" applyFill="1" applyBorder="1" applyAlignment="1" applyProtection="1">
      <alignment horizontal="right" vertical="center"/>
    </xf>
    <xf numFmtId="0" fontId="13" fillId="2" borderId="23" xfId="0" applyFont="1" applyFill="1" applyBorder="1" applyAlignment="1" applyProtection="1">
      <alignment horizontal="right" vertical="center" wrapText="1"/>
    </xf>
    <xf numFmtId="0" fontId="13" fillId="2" borderId="24" xfId="0" applyFont="1" applyFill="1" applyBorder="1" applyAlignment="1" applyProtection="1">
      <alignment horizontal="right" vertical="center" wrapText="1"/>
    </xf>
    <xf numFmtId="0" fontId="13" fillId="2" borderId="19" xfId="0" applyFont="1" applyFill="1" applyBorder="1" applyAlignment="1" applyProtection="1">
      <alignment horizontal="right" vertical="center" wrapText="1"/>
    </xf>
    <xf numFmtId="0" fontId="13" fillId="10" borderId="19" xfId="0" applyFont="1" applyFill="1" applyBorder="1" applyAlignment="1" applyProtection="1">
      <alignment horizontal="right" vertical="center" wrapText="1"/>
    </xf>
    <xf numFmtId="0" fontId="8" fillId="4" borderId="0" xfId="0" applyFont="1" applyFill="1"/>
    <xf numFmtId="0" fontId="8" fillId="0" borderId="0" xfId="0" applyFont="1"/>
    <xf numFmtId="0" fontId="27" fillId="8" borderId="1" xfId="0" applyFont="1" applyFill="1" applyBorder="1" applyAlignment="1">
      <alignment horizontal="left" wrapText="1"/>
    </xf>
    <xf numFmtId="0" fontId="27" fillId="0" borderId="12" xfId="0" applyFont="1" applyBorder="1" applyAlignment="1">
      <alignment wrapText="1"/>
    </xf>
    <xf numFmtId="0" fontId="42" fillId="3" borderId="12" xfId="0" applyFont="1" applyFill="1" applyBorder="1" applyAlignment="1">
      <alignment wrapText="1"/>
    </xf>
    <xf numFmtId="0" fontId="40" fillId="7" borderId="43" xfId="0" applyFont="1" applyFill="1" applyBorder="1" applyProtection="1"/>
    <xf numFmtId="0" fontId="10" fillId="8" borderId="1" xfId="0" applyFont="1" applyFill="1" applyBorder="1" applyAlignment="1">
      <alignment horizontal="left" wrapText="1"/>
    </xf>
    <xf numFmtId="0" fontId="10" fillId="0" borderId="12" xfId="0" applyFont="1" applyBorder="1" applyAlignment="1">
      <alignment wrapText="1"/>
    </xf>
    <xf numFmtId="0" fontId="43" fillId="5" borderId="12" xfId="0" applyFont="1" applyFill="1" applyBorder="1" applyAlignment="1">
      <alignment wrapText="1"/>
    </xf>
    <xf numFmtId="0" fontId="40" fillId="7" borderId="44" xfId="0" applyFont="1" applyFill="1" applyBorder="1" applyProtection="1"/>
    <xf numFmtId="0" fontId="41" fillId="7" borderId="45" xfId="0" applyFont="1" applyFill="1" applyBorder="1" applyProtection="1"/>
    <xf numFmtId="0" fontId="8" fillId="0" borderId="0" xfId="0" applyFont="1" applyAlignment="1">
      <alignment horizontal="left" indent="2"/>
    </xf>
    <xf numFmtId="0" fontId="41" fillId="7" borderId="46" xfId="0" applyFont="1" applyFill="1" applyBorder="1" applyProtection="1"/>
    <xf numFmtId="0" fontId="41" fillId="7" borderId="47" xfId="0" applyFont="1" applyFill="1" applyBorder="1" applyProtection="1"/>
    <xf numFmtId="0" fontId="27" fillId="5" borderId="1" xfId="0" applyFont="1" applyFill="1" applyBorder="1" applyAlignment="1">
      <alignment horizontal="left" wrapText="1"/>
    </xf>
    <xf numFmtId="0" fontId="27" fillId="0" borderId="1" xfId="0" applyFont="1" applyBorder="1" applyAlignment="1">
      <alignment horizontal="left" wrapText="1"/>
    </xf>
    <xf numFmtId="0" fontId="10" fillId="0" borderId="1" xfId="0" applyFont="1" applyBorder="1" applyAlignment="1">
      <alignment horizontal="left" wrapText="1" indent="2"/>
    </xf>
    <xf numFmtId="0" fontId="42" fillId="3" borderId="1" xfId="0" applyFont="1" applyFill="1" applyBorder="1" applyAlignment="1">
      <alignment horizontal="left" wrapText="1"/>
    </xf>
    <xf numFmtId="0" fontId="27" fillId="0" borderId="1" xfId="0" applyFont="1" applyBorder="1" applyAlignment="1">
      <alignment wrapText="1"/>
    </xf>
    <xf numFmtId="0" fontId="10" fillId="5" borderId="1" xfId="0" applyFont="1" applyFill="1" applyBorder="1" applyAlignment="1">
      <alignment horizontal="left" wrapText="1"/>
    </xf>
    <xf numFmtId="0" fontId="10" fillId="0" borderId="1" xfId="0" applyFont="1" applyBorder="1" applyAlignment="1">
      <alignment horizontal="left" wrapText="1"/>
    </xf>
    <xf numFmtId="0" fontId="43" fillId="5" borderId="1" xfId="0" applyFont="1" applyFill="1" applyBorder="1" applyAlignment="1">
      <alignment horizontal="left" wrapText="1"/>
    </xf>
    <xf numFmtId="0" fontId="10" fillId="0" borderId="1" xfId="0" applyFont="1" applyBorder="1" applyAlignment="1">
      <alignment wrapText="1"/>
    </xf>
    <xf numFmtId="0" fontId="43" fillId="10" borderId="20" xfId="0" applyFont="1" applyFill="1" applyBorder="1" applyAlignment="1">
      <alignment horizontal="left" wrapText="1" indent="2"/>
    </xf>
    <xf numFmtId="0" fontId="44" fillId="0" borderId="0" xfId="0" applyFont="1" applyAlignment="1">
      <alignment horizontal="center"/>
    </xf>
    <xf numFmtId="0" fontId="43" fillId="10" borderId="1" xfId="0" applyFont="1" applyFill="1" applyBorder="1" applyAlignment="1">
      <alignment horizontal="left" wrapText="1" indent="2"/>
    </xf>
    <xf numFmtId="0" fontId="27" fillId="9" borderId="1" xfId="0" applyFont="1" applyFill="1" applyBorder="1" applyAlignment="1">
      <alignment horizontal="left" wrapText="1"/>
    </xf>
    <xf numFmtId="0" fontId="27" fillId="0" borderId="15" xfId="0" applyFont="1" applyBorder="1" applyAlignment="1">
      <alignment horizontal="left" wrapText="1"/>
    </xf>
    <xf numFmtId="0" fontId="10" fillId="2" borderId="1" xfId="0" applyFont="1" applyFill="1" applyBorder="1" applyAlignment="1">
      <alignment horizontal="left" wrapText="1" indent="2"/>
    </xf>
    <xf numFmtId="0" fontId="27" fillId="0" borderId="21" xfId="0" applyFont="1" applyBorder="1" applyAlignment="1">
      <alignment wrapText="1"/>
    </xf>
    <xf numFmtId="0" fontId="10" fillId="9" borderId="1" xfId="0" applyFont="1" applyFill="1" applyBorder="1" applyAlignment="1">
      <alignment horizontal="left" wrapText="1"/>
    </xf>
    <xf numFmtId="0" fontId="10" fillId="0" borderId="15" xfId="0" applyFont="1" applyBorder="1" applyAlignment="1">
      <alignment horizontal="left" wrapText="1"/>
    </xf>
    <xf numFmtId="0" fontId="10" fillId="0" borderId="21" xfId="0" applyFont="1" applyBorder="1" applyAlignment="1">
      <alignment wrapText="1"/>
    </xf>
    <xf numFmtId="0" fontId="43" fillId="10" borderId="15" xfId="0" applyFont="1" applyFill="1" applyBorder="1" applyAlignment="1">
      <alignment horizontal="left" wrapText="1" indent="2"/>
    </xf>
    <xf numFmtId="0" fontId="8" fillId="12" borderId="0" xfId="0" applyFont="1" applyFill="1"/>
    <xf numFmtId="0" fontId="27" fillId="0" borderId="1" xfId="0" applyFont="1" applyBorder="1" applyAlignment="1">
      <alignment horizontal="left" wrapText="1" indent="2"/>
    </xf>
    <xf numFmtId="0" fontId="10" fillId="2" borderId="15" xfId="0" applyFont="1" applyFill="1" applyBorder="1" applyAlignment="1">
      <alignment horizontal="left" wrapText="1"/>
    </xf>
    <xf numFmtId="0" fontId="10" fillId="0" borderId="0" xfId="0" applyFont="1" applyBorder="1" applyAlignment="1">
      <alignment horizontal="left" wrapText="1" indent="2"/>
    </xf>
    <xf numFmtId="0" fontId="27" fillId="0" borderId="0" xfId="0" applyFont="1" applyBorder="1" applyAlignment="1">
      <alignment horizontal="left" wrapText="1" indent="2"/>
    </xf>
    <xf numFmtId="0" fontId="41" fillId="7" borderId="48" xfId="0" applyFont="1" applyFill="1" applyBorder="1" applyProtection="1"/>
    <xf numFmtId="0" fontId="41" fillId="0" borderId="25" xfId="0" applyFont="1" applyFill="1" applyBorder="1" applyProtection="1"/>
    <xf numFmtId="0" fontId="41" fillId="7" borderId="45" xfId="0" applyFont="1" applyFill="1" applyBorder="1" applyAlignment="1" applyProtection="1"/>
    <xf numFmtId="0" fontId="41" fillId="7" borderId="49" xfId="0" applyFont="1" applyFill="1" applyBorder="1" applyProtection="1"/>
    <xf numFmtId="0" fontId="0" fillId="5" borderId="1" xfId="0" applyFill="1" applyBorder="1" applyAlignment="1" applyProtection="1"/>
    <xf numFmtId="0" fontId="2" fillId="13" borderId="61" xfId="0" applyFont="1" applyFill="1" applyBorder="1" applyAlignment="1">
      <alignment horizontal="left" vertical="center" wrapText="1"/>
    </xf>
    <xf numFmtId="0" fontId="2" fillId="13" borderId="60" xfId="0" applyFont="1" applyFill="1" applyBorder="1" applyAlignment="1">
      <alignment horizontal="left" vertical="center" wrapText="1"/>
    </xf>
    <xf numFmtId="0" fontId="6" fillId="13" borderId="66" xfId="0" applyFont="1" applyFill="1" applyBorder="1" applyAlignment="1">
      <alignment horizontal="center" vertical="center" wrapText="1"/>
    </xf>
    <xf numFmtId="0" fontId="2" fillId="13" borderId="68" xfId="0" applyFont="1" applyFill="1" applyBorder="1" applyAlignment="1">
      <alignment horizontal="left" vertical="center" wrapText="1"/>
    </xf>
    <xf numFmtId="0" fontId="6" fillId="13" borderId="16" xfId="0" applyFont="1" applyFill="1" applyBorder="1" applyAlignment="1">
      <alignment horizontal="center" vertical="center" wrapText="1"/>
    </xf>
    <xf numFmtId="0" fontId="8" fillId="0" borderId="0" xfId="0" applyFont="1" applyAlignment="1">
      <alignment horizontal="center"/>
    </xf>
    <xf numFmtId="0" fontId="17" fillId="5" borderId="0" xfId="0" applyFont="1" applyFill="1" applyAlignment="1">
      <alignment horizontal="center" vertical="center"/>
    </xf>
    <xf numFmtId="0" fontId="2" fillId="5" borderId="71" xfId="0" applyFont="1" applyFill="1" applyBorder="1" applyAlignment="1">
      <alignment horizontal="center" vertical="center" wrapText="1"/>
    </xf>
    <xf numFmtId="0" fontId="2" fillId="5" borderId="72" xfId="0" applyFont="1" applyFill="1" applyBorder="1" applyAlignment="1">
      <alignment horizontal="center" vertical="center" wrapText="1"/>
    </xf>
    <xf numFmtId="0" fontId="2" fillId="5" borderId="73" xfId="0" applyFont="1" applyFill="1" applyBorder="1" applyAlignment="1">
      <alignment horizontal="center" vertical="center" wrapText="1"/>
    </xf>
    <xf numFmtId="0" fontId="6" fillId="5" borderId="68" xfId="0" applyFont="1" applyFill="1" applyBorder="1" applyAlignment="1">
      <alignment horizontal="center" vertical="center" wrapText="1"/>
    </xf>
    <xf numFmtId="0" fontId="6" fillId="5" borderId="61" xfId="0" applyFont="1" applyFill="1" applyBorder="1" applyAlignment="1">
      <alignment horizontal="center" vertical="center" wrapText="1"/>
    </xf>
    <xf numFmtId="0" fontId="6" fillId="5" borderId="60" xfId="0" applyFont="1" applyFill="1" applyBorder="1" applyAlignment="1">
      <alignment horizontal="center" vertical="center" wrapText="1"/>
    </xf>
    <xf numFmtId="0" fontId="2" fillId="13" borderId="68" xfId="0" applyFont="1" applyFill="1" applyBorder="1" applyAlignment="1">
      <alignment horizontal="left" vertical="center" wrapText="1"/>
    </xf>
    <xf numFmtId="0" fontId="2" fillId="13" borderId="60" xfId="0" applyFont="1" applyFill="1" applyBorder="1" applyAlignment="1">
      <alignment horizontal="left" vertical="center" wrapText="1"/>
    </xf>
    <xf numFmtId="0" fontId="6" fillId="13" borderId="68" xfId="0" applyFont="1" applyFill="1" applyBorder="1" applyAlignment="1">
      <alignment horizontal="left" vertical="center" wrapText="1"/>
    </xf>
    <xf numFmtId="0" fontId="6" fillId="13" borderId="60" xfId="0" applyFont="1" applyFill="1" applyBorder="1" applyAlignment="1">
      <alignment horizontal="left" vertical="center" wrapText="1"/>
    </xf>
    <xf numFmtId="0" fontId="6" fillId="13" borderId="68" xfId="0" applyFont="1" applyFill="1" applyBorder="1" applyAlignment="1">
      <alignment horizontal="center" vertical="center" wrapText="1"/>
    </xf>
    <xf numFmtId="0" fontId="6" fillId="13" borderId="60" xfId="0" applyFont="1" applyFill="1" applyBorder="1" applyAlignment="1">
      <alignment horizontal="center" vertical="center" wrapText="1"/>
    </xf>
    <xf numFmtId="0" fontId="2" fillId="13" borderId="64" xfId="0" applyFont="1" applyFill="1" applyBorder="1" applyAlignment="1">
      <alignment horizontal="left" vertical="center" wrapText="1"/>
    </xf>
    <xf numFmtId="0" fontId="2" fillId="13" borderId="61" xfId="0" applyFont="1" applyFill="1" applyBorder="1" applyAlignment="1">
      <alignment horizontal="left" vertical="center" wrapText="1"/>
    </xf>
    <xf numFmtId="0" fontId="6" fillId="13" borderId="64" xfId="0" applyFont="1" applyFill="1" applyBorder="1" applyAlignment="1">
      <alignment horizontal="center" vertical="center" wrapText="1"/>
    </xf>
    <xf numFmtId="0" fontId="6" fillId="13" borderId="61" xfId="0" applyFont="1" applyFill="1" applyBorder="1" applyAlignment="1">
      <alignment horizontal="center" vertical="center" wrapText="1"/>
    </xf>
    <xf numFmtId="0" fontId="2" fillId="13" borderId="64" xfId="0" applyFont="1" applyFill="1" applyBorder="1" applyAlignment="1">
      <alignment horizontal="justify" vertical="center" wrapText="1"/>
    </xf>
    <xf numFmtId="0" fontId="2" fillId="13" borderId="61" xfId="0" applyFont="1" applyFill="1" applyBorder="1" applyAlignment="1">
      <alignment horizontal="justify" vertical="center" wrapText="1"/>
    </xf>
    <xf numFmtId="0" fontId="2" fillId="13" borderId="60" xfId="0" applyFont="1" applyFill="1" applyBorder="1" applyAlignment="1">
      <alignment horizontal="justify" vertical="center" wrapText="1"/>
    </xf>
    <xf numFmtId="0" fontId="2" fillId="13" borderId="66" xfId="0" applyFont="1" applyFill="1" applyBorder="1" applyAlignment="1">
      <alignment horizontal="left" vertical="center" wrapText="1"/>
    </xf>
    <xf numFmtId="0" fontId="2" fillId="13" borderId="66" xfId="0" applyFont="1" applyFill="1" applyBorder="1" applyAlignment="1">
      <alignment horizontal="justify" vertical="center" wrapText="1"/>
    </xf>
    <xf numFmtId="0" fontId="6" fillId="13" borderId="64" xfId="0" applyFont="1" applyFill="1" applyBorder="1" applyAlignment="1">
      <alignment horizontal="left" vertical="center" wrapText="1"/>
    </xf>
    <xf numFmtId="0" fontId="6" fillId="13" borderId="61" xfId="0" applyFont="1" applyFill="1" applyBorder="1" applyAlignment="1">
      <alignment horizontal="left" vertical="center" wrapText="1"/>
    </xf>
    <xf numFmtId="0" fontId="6" fillId="13" borderId="66" xfId="0" applyFont="1" applyFill="1" applyBorder="1" applyAlignment="1">
      <alignment horizontal="left" vertical="center" wrapText="1"/>
    </xf>
    <xf numFmtId="0" fontId="6" fillId="13" borderId="66" xfId="0" applyFont="1" applyFill="1" applyBorder="1" applyAlignment="1">
      <alignment horizontal="center" vertical="center" wrapText="1"/>
    </xf>
    <xf numFmtId="0" fontId="2" fillId="0" borderId="64" xfId="0" applyFont="1" applyBorder="1" applyAlignment="1">
      <alignment horizontal="left" vertical="center" wrapText="1"/>
    </xf>
    <xf numFmtId="0" fontId="2" fillId="0" borderId="61" xfId="0" applyFont="1" applyBorder="1" applyAlignment="1">
      <alignment horizontal="left" vertical="center" wrapText="1"/>
    </xf>
    <xf numFmtId="0" fontId="2" fillId="0" borderId="60" xfId="0" applyFont="1" applyBorder="1" applyAlignment="1">
      <alignment horizontal="left" vertical="center" wrapText="1"/>
    </xf>
    <xf numFmtId="0" fontId="6" fillId="0" borderId="64"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0" xfId="0" applyFont="1" applyBorder="1" applyAlignment="1">
      <alignment horizontal="center" vertical="center" wrapText="1"/>
    </xf>
    <xf numFmtId="0" fontId="2" fillId="5" borderId="64"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6" fillId="5" borderId="64" xfId="0" applyFont="1" applyFill="1" applyBorder="1" applyAlignment="1">
      <alignment horizontal="center" vertical="center" wrapText="1"/>
    </xf>
    <xf numFmtId="0" fontId="2" fillId="0" borderId="61"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8" xfId="0" applyFont="1" applyBorder="1" applyAlignment="1">
      <alignment horizontal="center" vertical="center" wrapText="1"/>
    </xf>
    <xf numFmtId="0" fontId="6" fillId="0" borderId="68" xfId="0" applyFont="1" applyBorder="1" applyAlignment="1">
      <alignment horizontal="center" vertical="center" wrapText="1"/>
    </xf>
    <xf numFmtId="0" fontId="2" fillId="13" borderId="8" xfId="0" applyFont="1" applyFill="1" applyBorder="1" applyAlignment="1">
      <alignment horizontal="left" vertical="center" wrapText="1"/>
    </xf>
    <xf numFmtId="0" fontId="2" fillId="13" borderId="16" xfId="0" applyFont="1" applyFill="1" applyBorder="1" applyAlignment="1">
      <alignment horizontal="left" vertical="center" wrapText="1"/>
    </xf>
    <xf numFmtId="0" fontId="6" fillId="13" borderId="8"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2" fillId="13" borderId="9" xfId="0" applyFont="1" applyFill="1" applyBorder="1" applyAlignment="1">
      <alignment horizontal="left" vertical="center" wrapText="1"/>
    </xf>
    <xf numFmtId="0" fontId="2" fillId="13" borderId="9" xfId="0" applyFont="1" applyFill="1" applyBorder="1" applyAlignment="1">
      <alignment horizontal="justify" vertical="center" wrapText="1"/>
    </xf>
    <xf numFmtId="0" fontId="2" fillId="13" borderId="16" xfId="0" applyFont="1" applyFill="1" applyBorder="1" applyAlignment="1">
      <alignment horizontal="justify" vertical="center" wrapText="1"/>
    </xf>
    <xf numFmtId="0" fontId="6" fillId="13" borderId="9" xfId="0" applyFont="1" applyFill="1" applyBorder="1" applyAlignment="1">
      <alignment horizontal="center" vertical="center" wrapText="1"/>
    </xf>
    <xf numFmtId="0" fontId="2" fillId="13" borderId="68" xfId="0" applyFont="1" applyFill="1" applyBorder="1" applyAlignment="1">
      <alignment horizontal="justify" vertical="center" wrapText="1"/>
    </xf>
    <xf numFmtId="0" fontId="20" fillId="13" borderId="64" xfId="0" applyFont="1" applyFill="1" applyBorder="1" applyAlignment="1">
      <alignment horizontal="left" vertical="center" wrapText="1"/>
    </xf>
    <xf numFmtId="0" fontId="20" fillId="13" borderId="61" xfId="0" applyFont="1" applyFill="1" applyBorder="1" applyAlignment="1">
      <alignment horizontal="left" vertical="center" wrapText="1"/>
    </xf>
    <xf numFmtId="0" fontId="20" fillId="13" borderId="66" xfId="0" applyFont="1" applyFill="1" applyBorder="1" applyAlignment="1">
      <alignment horizontal="left" vertical="center" wrapText="1"/>
    </xf>
    <xf numFmtId="0" fontId="2" fillId="5" borderId="66" xfId="0" applyFont="1" applyFill="1" applyBorder="1" applyAlignment="1">
      <alignment horizontal="left" vertical="center" wrapText="1"/>
    </xf>
    <xf numFmtId="0" fontId="6" fillId="5" borderId="66" xfId="0" applyFont="1" applyFill="1" applyBorder="1" applyAlignment="1">
      <alignment horizontal="center" vertical="center" wrapText="1"/>
    </xf>
    <xf numFmtId="0" fontId="6" fillId="0" borderId="66" xfId="0" applyFont="1" applyBorder="1" applyAlignment="1">
      <alignment horizontal="center" vertical="center" wrapText="1"/>
    </xf>
    <xf numFmtId="0" fontId="2" fillId="5" borderId="68" xfId="0" applyFont="1" applyFill="1" applyBorder="1" applyAlignment="1">
      <alignment horizontal="left" vertical="center" wrapText="1"/>
    </xf>
    <xf numFmtId="0" fontId="2" fillId="13" borderId="64" xfId="0" applyFont="1" applyFill="1" applyBorder="1" applyAlignment="1">
      <alignment horizontal="center" vertical="center" wrapText="1"/>
    </xf>
    <xf numFmtId="0" fontId="2" fillId="13" borderId="61" xfId="0" applyFont="1" applyFill="1" applyBorder="1" applyAlignment="1">
      <alignment horizontal="center" vertical="center" wrapText="1"/>
    </xf>
    <xf numFmtId="0" fontId="2" fillId="13" borderId="66" xfId="0" applyFont="1" applyFill="1" applyBorder="1" applyAlignment="1">
      <alignment horizontal="center" vertical="center" wrapText="1"/>
    </xf>
    <xf numFmtId="0" fontId="2" fillId="13" borderId="60" xfId="0" applyFont="1" applyFill="1" applyBorder="1" applyAlignment="1">
      <alignment horizontal="center" vertical="center" wrapText="1"/>
    </xf>
    <xf numFmtId="0" fontId="18" fillId="4" borderId="64" xfId="0" applyFont="1" applyFill="1" applyBorder="1" applyAlignment="1">
      <alignment horizontal="center" vertical="center" wrapText="1"/>
    </xf>
    <xf numFmtId="0" fontId="18" fillId="4" borderId="60" xfId="0" applyFont="1" applyFill="1" applyBorder="1" applyAlignment="1">
      <alignment horizontal="center" vertical="center" wrapText="1"/>
    </xf>
    <xf numFmtId="0" fontId="2" fillId="0" borderId="64" xfId="0" applyFont="1" applyBorder="1" applyAlignment="1">
      <alignment horizontal="center" vertical="center" wrapText="1"/>
    </xf>
    <xf numFmtId="0" fontId="19" fillId="13" borderId="64" xfId="0" applyFont="1" applyFill="1" applyBorder="1" applyAlignment="1">
      <alignment horizontal="center" vertical="center" wrapText="1"/>
    </xf>
    <xf numFmtId="0" fontId="19" fillId="13" borderId="61" xfId="0" applyFont="1" applyFill="1" applyBorder="1" applyAlignment="1">
      <alignment horizontal="center" vertical="center" wrapText="1"/>
    </xf>
    <xf numFmtId="0" fontId="19" fillId="13" borderId="60" xfId="0" applyFont="1" applyFill="1" applyBorder="1" applyAlignment="1">
      <alignment horizontal="center" vertical="center" wrapText="1"/>
    </xf>
    <xf numFmtId="0" fontId="19" fillId="0" borderId="64"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60" xfId="0" applyFont="1" applyBorder="1" applyAlignment="1">
      <alignment horizontal="center" vertical="center" wrapText="1"/>
    </xf>
    <xf numFmtId="0" fontId="0" fillId="5" borderId="0" xfId="0" applyFill="1" applyBorder="1" applyAlignment="1" applyProtection="1">
      <alignment horizontal="justify" wrapText="1"/>
    </xf>
    <xf numFmtId="0" fontId="0" fillId="0" borderId="1" xfId="0" applyBorder="1" applyAlignment="1" applyProtection="1">
      <alignment horizontal="center"/>
      <protection locked="0"/>
    </xf>
    <xf numFmtId="0" fontId="0" fillId="0" borderId="40" xfId="0" applyBorder="1" applyAlignment="1" applyProtection="1">
      <alignment horizontal="left"/>
      <protection locked="0"/>
    </xf>
    <xf numFmtId="0" fontId="0" fillId="0" borderId="50" xfId="0" applyBorder="1" applyAlignment="1" applyProtection="1">
      <alignment horizontal="left"/>
      <protection locked="0"/>
    </xf>
    <xf numFmtId="0" fontId="0" fillId="0" borderId="32" xfId="0" applyBorder="1" applyAlignment="1" applyProtection="1">
      <alignment horizontal="left"/>
      <protection locked="0"/>
    </xf>
    <xf numFmtId="0" fontId="0" fillId="0" borderId="25" xfId="0" applyBorder="1" applyAlignment="1" applyProtection="1">
      <alignment horizontal="left"/>
      <protection locked="0"/>
    </xf>
    <xf numFmtId="0" fontId="0" fillId="0" borderId="39" xfId="0" applyBorder="1" applyAlignment="1" applyProtection="1">
      <alignment horizontal="left"/>
      <protection locked="0"/>
    </xf>
    <xf numFmtId="0" fontId="0" fillId="0" borderId="28" xfId="0" applyBorder="1" applyAlignment="1" applyProtection="1">
      <alignment horizontal="left"/>
      <protection locked="0"/>
    </xf>
    <xf numFmtId="0" fontId="0" fillId="0" borderId="41"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 xfId="0" applyBorder="1" applyAlignment="1" applyProtection="1">
      <alignment horizontal="left"/>
      <protection locked="0"/>
    </xf>
    <xf numFmtId="0" fontId="0" fillId="5" borderId="39" xfId="0" applyFill="1" applyBorder="1" applyAlignment="1" applyProtection="1">
      <alignment horizontal="center"/>
      <protection locked="0"/>
    </xf>
    <xf numFmtId="0" fontId="0" fillId="5" borderId="28" xfId="0" applyFill="1" applyBorder="1" applyAlignment="1" applyProtection="1">
      <alignment horizontal="center"/>
      <protection locked="0"/>
    </xf>
    <xf numFmtId="0" fontId="15" fillId="4" borderId="6" xfId="0" applyFont="1" applyFill="1" applyBorder="1" applyAlignment="1" applyProtection="1">
      <alignment horizontal="center"/>
    </xf>
    <xf numFmtId="0" fontId="15" fillId="4" borderId="7" xfId="0" applyFont="1" applyFill="1" applyBorder="1" applyAlignment="1" applyProtection="1">
      <alignment horizontal="center"/>
    </xf>
    <xf numFmtId="0" fontId="15" fillId="6" borderId="4" xfId="0" applyFont="1" applyFill="1" applyBorder="1" applyAlignment="1" applyProtection="1">
      <alignment horizontal="center"/>
    </xf>
    <xf numFmtId="0" fontId="15" fillId="6" borderId="0" xfId="0" applyFont="1" applyFill="1" applyBorder="1" applyAlignment="1" applyProtection="1">
      <alignment horizontal="center"/>
    </xf>
    <xf numFmtId="0" fontId="39" fillId="5" borderId="6" xfId="0" applyFont="1" applyFill="1" applyBorder="1" applyAlignment="1" applyProtection="1">
      <alignment horizontal="justify" vertical="center" wrapText="1"/>
    </xf>
    <xf numFmtId="0" fontId="39" fillId="5" borderId="7" xfId="0" applyFont="1" applyFill="1" applyBorder="1" applyAlignment="1" applyProtection="1">
      <alignment horizontal="justify" vertical="center" wrapText="1"/>
    </xf>
    <xf numFmtId="0" fontId="39" fillId="5" borderId="42" xfId="0" applyFont="1" applyFill="1" applyBorder="1" applyAlignment="1" applyProtection="1">
      <alignment horizontal="justify" vertical="center" wrapText="1"/>
    </xf>
    <xf numFmtId="0" fontId="39" fillId="5" borderId="4" xfId="0" applyFont="1" applyFill="1" applyBorder="1" applyAlignment="1" applyProtection="1">
      <alignment horizontal="justify" vertical="center" wrapText="1"/>
    </xf>
    <xf numFmtId="0" fontId="39" fillId="5" borderId="0" xfId="0" applyFont="1" applyFill="1" applyBorder="1" applyAlignment="1" applyProtection="1">
      <alignment horizontal="justify" vertical="center" wrapText="1"/>
    </xf>
    <xf numFmtId="0" fontId="39" fillId="5" borderId="5" xfId="0" applyFont="1" applyFill="1" applyBorder="1" applyAlignment="1" applyProtection="1">
      <alignment horizontal="justify" vertical="center" wrapText="1"/>
    </xf>
    <xf numFmtId="0" fontId="39" fillId="5" borderId="10" xfId="0" applyFont="1" applyFill="1" applyBorder="1" applyAlignment="1" applyProtection="1">
      <alignment horizontal="justify" vertical="center" wrapText="1"/>
    </xf>
    <xf numFmtId="0" fontId="39" fillId="5" borderId="55" xfId="0" applyFont="1" applyFill="1" applyBorder="1" applyAlignment="1" applyProtection="1">
      <alignment horizontal="justify" vertical="center" wrapText="1"/>
    </xf>
    <xf numFmtId="0" fontId="39" fillId="5" borderId="11" xfId="0" applyFont="1" applyFill="1" applyBorder="1" applyAlignment="1" applyProtection="1">
      <alignment horizontal="justify" vertical="center" wrapText="1"/>
    </xf>
    <xf numFmtId="0" fontId="27" fillId="6" borderId="0" xfId="0" applyFont="1" applyFill="1" applyAlignment="1" applyProtection="1">
      <alignment horizontal="left" vertical="center"/>
    </xf>
    <xf numFmtId="0" fontId="0" fillId="5" borderId="0" xfId="0" applyFill="1" applyBorder="1" applyAlignment="1" applyProtection="1">
      <alignment horizontal="justify" vertical="top" wrapText="1"/>
    </xf>
    <xf numFmtId="0" fontId="27" fillId="6" borderId="6" xfId="0" applyFont="1" applyFill="1" applyBorder="1" applyAlignment="1" applyProtection="1">
      <alignment horizontal="center" vertical="center" wrapText="1"/>
    </xf>
    <xf numFmtId="0" fontId="27" fillId="6" borderId="7" xfId="0" applyFont="1" applyFill="1" applyBorder="1" applyAlignment="1" applyProtection="1">
      <alignment horizontal="center" vertical="center" wrapText="1"/>
    </xf>
    <xf numFmtId="0" fontId="27" fillId="6" borderId="42" xfId="0" applyFont="1" applyFill="1" applyBorder="1" applyAlignment="1" applyProtection="1">
      <alignment horizontal="center" vertical="center" wrapText="1"/>
    </xf>
    <xf numFmtId="0" fontId="8" fillId="6" borderId="4" xfId="0" applyFont="1" applyFill="1" applyBorder="1" applyAlignment="1" applyProtection="1">
      <alignment horizontal="left"/>
    </xf>
    <xf numFmtId="0" fontId="8" fillId="6" borderId="0" xfId="0" applyFont="1" applyFill="1" applyBorder="1" applyAlignment="1" applyProtection="1">
      <alignment horizontal="left"/>
    </xf>
    <xf numFmtId="0" fontId="1" fillId="14" borderId="6" xfId="0" applyFont="1" applyFill="1" applyBorder="1" applyAlignment="1" applyProtection="1">
      <alignment horizontal="center" vertical="center" wrapText="1"/>
    </xf>
    <xf numFmtId="0" fontId="1" fillId="14" borderId="7" xfId="0" applyFont="1" applyFill="1" applyBorder="1" applyAlignment="1" applyProtection="1">
      <alignment horizontal="center" vertical="center" wrapText="1"/>
    </xf>
    <xf numFmtId="0" fontId="1" fillId="14" borderId="42" xfId="0" applyFont="1" applyFill="1" applyBorder="1" applyAlignment="1" applyProtection="1">
      <alignment horizontal="center" vertical="center" wrapText="1"/>
    </xf>
    <xf numFmtId="0" fontId="13" fillId="11" borderId="8" xfId="0" applyFont="1" applyFill="1" applyBorder="1" applyAlignment="1" applyProtection="1">
      <alignment horizontal="center" vertical="center" wrapText="1"/>
    </xf>
    <xf numFmtId="0" fontId="13" fillId="11" borderId="16" xfId="0" applyFont="1" applyFill="1" applyBorder="1" applyAlignment="1" applyProtection="1">
      <alignment horizontal="center" vertical="center" wrapText="1"/>
    </xf>
    <xf numFmtId="0" fontId="13" fillId="11" borderId="6" xfId="0" applyFont="1" applyFill="1" applyBorder="1" applyAlignment="1" applyProtection="1">
      <alignment horizontal="center" vertical="center" wrapText="1"/>
    </xf>
    <xf numFmtId="0" fontId="13" fillId="11" borderId="10" xfId="0" applyFont="1" applyFill="1" applyBorder="1" applyAlignment="1" applyProtection="1">
      <alignment horizontal="center" vertical="center" wrapText="1"/>
    </xf>
    <xf numFmtId="0" fontId="36" fillId="4" borderId="17" xfId="0" applyFont="1" applyFill="1" applyBorder="1" applyAlignment="1" applyProtection="1">
      <alignment horizontal="center" vertical="center" wrapText="1"/>
    </xf>
    <xf numFmtId="0" fontId="36" fillId="4" borderId="19" xfId="0" applyFont="1" applyFill="1" applyBorder="1" applyAlignment="1" applyProtection="1">
      <alignment horizontal="center" vertical="center" wrapText="1"/>
    </xf>
    <xf numFmtId="0" fontId="27" fillId="4" borderId="17" xfId="0" applyFont="1" applyFill="1" applyBorder="1" applyAlignment="1" applyProtection="1">
      <alignment horizontal="center" vertical="center" wrapText="1"/>
    </xf>
    <xf numFmtId="0" fontId="27" fillId="4" borderId="18" xfId="0" applyFont="1" applyFill="1" applyBorder="1" applyAlignment="1" applyProtection="1">
      <alignment horizontal="center" vertical="center" wrapText="1"/>
    </xf>
    <xf numFmtId="0" fontId="27" fillId="4" borderId="19" xfId="0" applyFont="1" applyFill="1" applyBorder="1" applyAlignment="1" applyProtection="1">
      <alignment horizontal="center" vertical="center" wrapText="1"/>
    </xf>
    <xf numFmtId="0" fontId="45" fillId="6" borderId="0" xfId="0" applyFont="1" applyFill="1" applyAlignment="1">
      <alignment horizontal="center" vertical="center"/>
    </xf>
    <xf numFmtId="0" fontId="46" fillId="13" borderId="64" xfId="0" applyFont="1" applyFill="1" applyBorder="1" applyAlignment="1">
      <alignment horizontal="center" vertical="center" wrapText="1"/>
    </xf>
  </cellXfs>
  <cellStyles count="6">
    <cellStyle name="Hipervínculo" xfId="1" builtinId="8"/>
    <cellStyle name="Normal" xfId="0" builtinId="0"/>
    <cellStyle name="Normal 2 2" xfId="3"/>
    <cellStyle name="Normal 4" xfId="2"/>
    <cellStyle name="Normal_DIVTERR LA VEGA (ACTUALIZADA)" xfId="4"/>
    <cellStyle name="Normal_DIVTERR PERAVIA (ACTUALIZADA)" xfId="5"/>
  </cellStyles>
  <dxfs count="2">
    <dxf>
      <fill>
        <patternFill>
          <bgColor rgb="FFFFC000"/>
        </patternFill>
      </fill>
    </dxf>
    <dxf>
      <fill>
        <patternFill>
          <bgColor rgb="FFFFC000"/>
        </patternFill>
      </fill>
    </dxf>
  </dxfs>
  <tableStyles count="0" defaultTableStyle="TableStyleMedium2" defaultPivotStyle="PivotStyleLight16"/>
  <colors>
    <mruColors>
      <color rgb="FFE60000"/>
      <color rgb="FFF6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392208</xdr:colOff>
      <xdr:row>0</xdr:row>
      <xdr:rowOff>11206</xdr:rowOff>
    </xdr:from>
    <xdr:to>
      <xdr:col>1</xdr:col>
      <xdr:colOff>795620</xdr:colOff>
      <xdr:row>1</xdr:row>
      <xdr:rowOff>56512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08" y="11206"/>
          <a:ext cx="403412" cy="4823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857250</xdr:colOff>
      <xdr:row>3</xdr:row>
      <xdr:rowOff>103945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857250" cy="697856"/>
        </a:xfrm>
        <a:prstGeom prst="rect">
          <a:avLst/>
        </a:prstGeom>
      </xdr:spPr>
    </xdr:pic>
    <xdr:clientData/>
  </xdr:twoCellAnchor>
  <xdr:twoCellAnchor editAs="oneCell">
    <xdr:from>
      <xdr:col>0</xdr:col>
      <xdr:colOff>0</xdr:colOff>
      <xdr:row>0</xdr:row>
      <xdr:rowOff>1</xdr:rowOff>
    </xdr:from>
    <xdr:to>
      <xdr:col>0</xdr:col>
      <xdr:colOff>857250</xdr:colOff>
      <xdr:row>3</xdr:row>
      <xdr:rowOff>103945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857250" cy="697856"/>
        </a:xfrm>
        <a:prstGeom prst="rect">
          <a:avLst/>
        </a:prstGeom>
      </xdr:spPr>
    </xdr:pic>
    <xdr:clientData/>
  </xdr:twoCellAnchor>
  <xdr:twoCellAnchor editAs="oneCell">
    <xdr:from>
      <xdr:col>0</xdr:col>
      <xdr:colOff>0</xdr:colOff>
      <xdr:row>0</xdr:row>
      <xdr:rowOff>1</xdr:rowOff>
    </xdr:from>
    <xdr:to>
      <xdr:col>0</xdr:col>
      <xdr:colOff>857250</xdr:colOff>
      <xdr:row>3</xdr:row>
      <xdr:rowOff>103945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857250" cy="697856"/>
        </a:xfrm>
        <a:prstGeom prst="rect">
          <a:avLst/>
        </a:prstGeom>
      </xdr:spPr>
    </xdr:pic>
    <xdr:clientData/>
  </xdr:twoCellAnchor>
  <xdr:twoCellAnchor editAs="oneCell">
    <xdr:from>
      <xdr:col>0</xdr:col>
      <xdr:colOff>0</xdr:colOff>
      <xdr:row>0</xdr:row>
      <xdr:rowOff>1</xdr:rowOff>
    </xdr:from>
    <xdr:to>
      <xdr:col>0</xdr:col>
      <xdr:colOff>857250</xdr:colOff>
      <xdr:row>3</xdr:row>
      <xdr:rowOff>103945</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857250" cy="697856"/>
        </a:xfrm>
        <a:prstGeom prst="rect">
          <a:avLst/>
        </a:prstGeom>
      </xdr:spPr>
    </xdr:pic>
    <xdr:clientData/>
  </xdr:twoCellAnchor>
  <xdr:twoCellAnchor editAs="oneCell">
    <xdr:from>
      <xdr:col>0</xdr:col>
      <xdr:colOff>0</xdr:colOff>
      <xdr:row>0</xdr:row>
      <xdr:rowOff>1</xdr:rowOff>
    </xdr:from>
    <xdr:to>
      <xdr:col>0</xdr:col>
      <xdr:colOff>857250</xdr:colOff>
      <xdr:row>3</xdr:row>
      <xdr:rowOff>103945</xdr:rowOff>
    </xdr:to>
    <xdr:pic>
      <xdr:nvPicPr>
        <xdr:cNvPr id="6" name="Imagen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857250" cy="697856"/>
        </a:xfrm>
        <a:prstGeom prst="rect">
          <a:avLst/>
        </a:prstGeom>
      </xdr:spPr>
    </xdr:pic>
    <xdr:clientData/>
  </xdr:twoCellAnchor>
  <xdr:twoCellAnchor>
    <xdr:from>
      <xdr:col>8</xdr:col>
      <xdr:colOff>56029</xdr:colOff>
      <xdr:row>3</xdr:row>
      <xdr:rowOff>44824</xdr:rowOff>
    </xdr:from>
    <xdr:to>
      <xdr:col>9</xdr:col>
      <xdr:colOff>425824</xdr:colOff>
      <xdr:row>11</xdr:row>
      <xdr:rowOff>100853</xdr:rowOff>
    </xdr:to>
    <xdr:sp macro="" textlink="">
      <xdr:nvSpPr>
        <xdr:cNvPr id="7" name="Rectángulo redondeado 6"/>
        <xdr:cNvSpPr/>
      </xdr:nvSpPr>
      <xdr:spPr>
        <a:xfrm>
          <a:off x="9581029" y="616324"/>
          <a:ext cx="1131795" cy="1770529"/>
        </a:xfrm>
        <a:prstGeom prst="round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DO" sz="1100"/>
            <a:t>Totales</a:t>
          </a:r>
        </a:p>
        <a:p>
          <a:pPr algn="ctr"/>
          <a:r>
            <a:rPr lang="es-DO" sz="1100"/>
            <a:t>Tienen</a:t>
          </a:r>
          <a:r>
            <a:rPr lang="es-DO" sz="1100" baseline="0"/>
            <a:t> formulas /celdas bloqueadas</a:t>
          </a:r>
          <a:endParaRPr lang="es-DO" sz="1100"/>
        </a:p>
      </xdr:txBody>
    </xdr:sp>
    <xdr:clientData/>
  </xdr:twoCellAnchor>
  <xdr:twoCellAnchor>
    <xdr:from>
      <xdr:col>11</xdr:col>
      <xdr:colOff>376517</xdr:colOff>
      <xdr:row>3</xdr:row>
      <xdr:rowOff>51548</xdr:rowOff>
    </xdr:from>
    <xdr:to>
      <xdr:col>12</xdr:col>
      <xdr:colOff>746312</xdr:colOff>
      <xdr:row>11</xdr:row>
      <xdr:rowOff>107577</xdr:rowOff>
    </xdr:to>
    <xdr:sp macro="" textlink="">
      <xdr:nvSpPr>
        <xdr:cNvPr id="9" name="Rectángulo redondeado 8"/>
        <xdr:cNvSpPr/>
      </xdr:nvSpPr>
      <xdr:spPr>
        <a:xfrm>
          <a:off x="12187517" y="623048"/>
          <a:ext cx="1131795" cy="1770529"/>
        </a:xfrm>
        <a:prstGeom prst="roundRect">
          <a:avLst/>
        </a:prstGeom>
        <a:solidFill>
          <a:schemeClr val="bg1">
            <a:lumMod val="7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s-DO" sz="1100"/>
            <a:t>No Aplica</a:t>
          </a:r>
        </a:p>
        <a:p>
          <a:pPr marL="0" marR="0" lvl="0" indent="0" algn="ctr" defTabSz="914400" eaLnBrk="1" fontAlgn="auto" latinLnBrk="0" hangingPunct="1">
            <a:lnSpc>
              <a:spcPct val="100000"/>
            </a:lnSpc>
            <a:spcBef>
              <a:spcPts val="0"/>
            </a:spcBef>
            <a:spcAft>
              <a:spcPts val="0"/>
            </a:spcAft>
            <a:buClrTx/>
            <a:buSzTx/>
            <a:buFontTx/>
            <a:buNone/>
            <a:tabLst/>
            <a:defRPr/>
          </a:pPr>
          <a:r>
            <a:rPr lang="es-DO" sz="1100" baseline="0">
              <a:solidFill>
                <a:schemeClr val="lt1"/>
              </a:solidFill>
              <a:effectLst/>
              <a:latin typeface="+mn-lt"/>
              <a:ea typeface="+mn-ea"/>
              <a:cs typeface="+mn-cs"/>
            </a:rPr>
            <a:t>/celdas bloqueadas</a:t>
          </a:r>
          <a:endParaRPr lang="es-DO">
            <a:effectLst/>
          </a:endParaRPr>
        </a:p>
        <a:p>
          <a:pPr algn="ctr"/>
          <a:r>
            <a:rPr lang="es-DO" sz="1100"/>
            <a:t> </a:t>
          </a:r>
        </a:p>
      </xdr:txBody>
    </xdr:sp>
    <xdr:clientData/>
  </xdr:twoCellAnchor>
  <xdr:twoCellAnchor>
    <xdr:from>
      <xdr:col>9</xdr:col>
      <xdr:colOff>567018</xdr:colOff>
      <xdr:row>3</xdr:row>
      <xdr:rowOff>40341</xdr:rowOff>
    </xdr:from>
    <xdr:to>
      <xdr:col>11</xdr:col>
      <xdr:colOff>174813</xdr:colOff>
      <xdr:row>11</xdr:row>
      <xdr:rowOff>96370</xdr:rowOff>
    </xdr:to>
    <xdr:sp macro="" textlink="">
      <xdr:nvSpPr>
        <xdr:cNvPr id="10" name="Rectángulo redondeado 9"/>
        <xdr:cNvSpPr/>
      </xdr:nvSpPr>
      <xdr:spPr>
        <a:xfrm>
          <a:off x="10854018" y="611841"/>
          <a:ext cx="1131795" cy="1770529"/>
        </a:xfrm>
        <a:prstGeom prst="round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DO" sz="1100"/>
            <a:t>Subtotales</a:t>
          </a:r>
        </a:p>
        <a:p>
          <a:pPr marL="0" marR="0" lvl="0" indent="0" algn="ctr" defTabSz="914400" eaLnBrk="1" fontAlgn="auto" latinLnBrk="0" hangingPunct="1">
            <a:lnSpc>
              <a:spcPct val="100000"/>
            </a:lnSpc>
            <a:spcBef>
              <a:spcPts val="0"/>
            </a:spcBef>
            <a:spcAft>
              <a:spcPts val="0"/>
            </a:spcAft>
            <a:buClrTx/>
            <a:buSzTx/>
            <a:buFontTx/>
            <a:buNone/>
            <a:tabLst/>
            <a:defRPr/>
          </a:pPr>
          <a:r>
            <a:rPr lang="es-DO" sz="1100">
              <a:solidFill>
                <a:schemeClr val="lt1"/>
              </a:solidFill>
              <a:effectLst/>
              <a:latin typeface="+mn-lt"/>
              <a:ea typeface="+mn-ea"/>
              <a:cs typeface="+mn-cs"/>
            </a:rPr>
            <a:t>Tienen</a:t>
          </a:r>
          <a:r>
            <a:rPr lang="es-DO" sz="1100" baseline="0">
              <a:solidFill>
                <a:schemeClr val="lt1"/>
              </a:solidFill>
              <a:effectLst/>
              <a:latin typeface="+mn-lt"/>
              <a:ea typeface="+mn-ea"/>
              <a:cs typeface="+mn-cs"/>
            </a:rPr>
            <a:t> formulas /celdas bloqueadas</a:t>
          </a:r>
          <a:endParaRPr lang="es-DO">
            <a:effectLst/>
          </a:endParaRPr>
        </a:p>
        <a:p>
          <a:pPr algn="ctr"/>
          <a:endParaRPr lang="es-DO" sz="1100"/>
        </a:p>
      </xdr:txBody>
    </xdr:sp>
    <xdr:clientData/>
  </xdr:twoCellAnchor>
  <xdr:twoCellAnchor>
    <xdr:from>
      <xdr:col>8</xdr:col>
      <xdr:colOff>78442</xdr:colOff>
      <xdr:row>12</xdr:row>
      <xdr:rowOff>168088</xdr:rowOff>
    </xdr:from>
    <xdr:to>
      <xdr:col>9</xdr:col>
      <xdr:colOff>448237</xdr:colOff>
      <xdr:row>21</xdr:row>
      <xdr:rowOff>33617</xdr:rowOff>
    </xdr:to>
    <xdr:sp macro="" textlink="">
      <xdr:nvSpPr>
        <xdr:cNvPr id="12" name="Rectángulo redondeado 11"/>
        <xdr:cNvSpPr/>
      </xdr:nvSpPr>
      <xdr:spPr>
        <a:xfrm>
          <a:off x="9603442" y="2644588"/>
          <a:ext cx="1131795" cy="1961029"/>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DO" sz="1100">
              <a:solidFill>
                <a:sysClr val="windowText" lastClr="000000"/>
              </a:solidFill>
            </a:rPr>
            <a:t>Datos Primarios a digitar</a:t>
          </a:r>
        </a:p>
      </xdr:txBody>
    </xdr:sp>
    <xdr:clientData/>
  </xdr:twoCellAnchor>
  <xdr:twoCellAnchor>
    <xdr:from>
      <xdr:col>9</xdr:col>
      <xdr:colOff>690283</xdr:colOff>
      <xdr:row>12</xdr:row>
      <xdr:rowOff>118783</xdr:rowOff>
    </xdr:from>
    <xdr:to>
      <xdr:col>11</xdr:col>
      <xdr:colOff>298078</xdr:colOff>
      <xdr:row>20</xdr:row>
      <xdr:rowOff>174812</xdr:rowOff>
    </xdr:to>
    <xdr:sp macro="" textlink="">
      <xdr:nvSpPr>
        <xdr:cNvPr id="13" name="Rectángulo redondeado 12"/>
        <xdr:cNvSpPr/>
      </xdr:nvSpPr>
      <xdr:spPr>
        <a:xfrm>
          <a:off x="10977283" y="2595283"/>
          <a:ext cx="1131795" cy="1961029"/>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DO" sz="1100">
              <a:solidFill>
                <a:sysClr val="windowText" lastClr="000000"/>
              </a:solidFill>
            </a:rPr>
            <a:t>Desagregación</a:t>
          </a:r>
          <a:r>
            <a:rPr lang="es-DO" sz="1100" baseline="0">
              <a:solidFill>
                <a:sysClr val="windowText" lastClr="000000"/>
              </a:solidFill>
            </a:rPr>
            <a:t> A</a:t>
          </a:r>
          <a:endParaRPr lang="es-DO" sz="1100">
            <a:solidFill>
              <a:sysClr val="windowText" lastClr="000000"/>
            </a:solidFill>
          </a:endParaRPr>
        </a:p>
      </xdr:txBody>
    </xdr:sp>
    <xdr:clientData/>
  </xdr:twoCellAnchor>
  <xdr:twoCellAnchor>
    <xdr:from>
      <xdr:col>11</xdr:col>
      <xdr:colOff>484096</xdr:colOff>
      <xdr:row>12</xdr:row>
      <xdr:rowOff>114301</xdr:rowOff>
    </xdr:from>
    <xdr:to>
      <xdr:col>13</xdr:col>
      <xdr:colOff>91891</xdr:colOff>
      <xdr:row>20</xdr:row>
      <xdr:rowOff>170330</xdr:rowOff>
    </xdr:to>
    <xdr:sp macro="" textlink="">
      <xdr:nvSpPr>
        <xdr:cNvPr id="14" name="Rectángulo redondeado 13"/>
        <xdr:cNvSpPr/>
      </xdr:nvSpPr>
      <xdr:spPr>
        <a:xfrm>
          <a:off x="12295096" y="2590801"/>
          <a:ext cx="1131795" cy="1961029"/>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DO" sz="1100">
              <a:solidFill>
                <a:sysClr val="windowText" lastClr="000000"/>
              </a:solidFill>
            </a:rPr>
            <a:t>Desagregación</a:t>
          </a:r>
          <a:r>
            <a:rPr lang="es-DO" sz="1100" baseline="0">
              <a:solidFill>
                <a:sysClr val="windowText" lastClr="000000"/>
              </a:solidFill>
            </a:rPr>
            <a:t> B</a:t>
          </a:r>
          <a:endParaRPr lang="es-DO" sz="1100">
            <a:solidFill>
              <a:sysClr val="windowText" lastClr="000000"/>
            </a:solidFill>
          </a:endParaRPr>
        </a:p>
      </xdr:txBody>
    </xdr:sp>
    <xdr:clientData/>
  </xdr:twoCellAnchor>
  <xdr:twoCellAnchor>
    <xdr:from>
      <xdr:col>13</xdr:col>
      <xdr:colOff>210671</xdr:colOff>
      <xdr:row>3</xdr:row>
      <xdr:rowOff>64994</xdr:rowOff>
    </xdr:from>
    <xdr:to>
      <xdr:col>14</xdr:col>
      <xdr:colOff>580466</xdr:colOff>
      <xdr:row>11</xdr:row>
      <xdr:rowOff>121023</xdr:rowOff>
    </xdr:to>
    <xdr:sp macro="" textlink="">
      <xdr:nvSpPr>
        <xdr:cNvPr id="15" name="Rectángulo redondeado 14"/>
        <xdr:cNvSpPr/>
      </xdr:nvSpPr>
      <xdr:spPr>
        <a:xfrm>
          <a:off x="13545671" y="636494"/>
          <a:ext cx="1131795" cy="1770529"/>
        </a:xfrm>
        <a:prstGeom prst="round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DO" sz="1100">
              <a:solidFill>
                <a:sysClr val="windowText" lastClr="000000"/>
              </a:solidFill>
            </a:rPr>
            <a:t>Las aclaraciones se encuentran</a:t>
          </a:r>
          <a:r>
            <a:rPr lang="es-DO" sz="1100" baseline="0">
              <a:solidFill>
                <a:sysClr val="windowText" lastClr="000000"/>
              </a:solidFill>
            </a:rPr>
            <a:t> en los comentarios</a:t>
          </a:r>
          <a:endParaRPr lang="es-DO" sz="1100">
            <a:solidFill>
              <a:sysClr val="windowText" lastClr="000000"/>
            </a:solidFill>
          </a:endParaRPr>
        </a:p>
      </xdr:txBody>
    </xdr:sp>
    <xdr:clientData/>
  </xdr:twoCellAnchor>
  <xdr:twoCellAnchor>
    <xdr:from>
      <xdr:col>0</xdr:col>
      <xdr:colOff>78440</xdr:colOff>
      <xdr:row>21</xdr:row>
      <xdr:rowOff>56030</xdr:rowOff>
    </xdr:from>
    <xdr:to>
      <xdr:col>3</xdr:col>
      <xdr:colOff>840440</xdr:colOff>
      <xdr:row>30</xdr:row>
      <xdr:rowOff>134471</xdr:rowOff>
    </xdr:to>
    <xdr:sp macro="" textlink="">
      <xdr:nvSpPr>
        <xdr:cNvPr id="16" name="Elipse 15"/>
        <xdr:cNvSpPr/>
      </xdr:nvSpPr>
      <xdr:spPr>
        <a:xfrm>
          <a:off x="78440" y="4437530"/>
          <a:ext cx="5434853" cy="1792941"/>
        </a:xfrm>
        <a:prstGeom prst="ellipse">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clientData/>
  </xdr:twoCellAnchor>
  <xdr:twoCellAnchor>
    <xdr:from>
      <xdr:col>0</xdr:col>
      <xdr:colOff>1243852</xdr:colOff>
      <xdr:row>23</xdr:row>
      <xdr:rowOff>168087</xdr:rowOff>
    </xdr:from>
    <xdr:to>
      <xdr:col>2</xdr:col>
      <xdr:colOff>627530</xdr:colOff>
      <xdr:row>27</xdr:row>
      <xdr:rowOff>134470</xdr:rowOff>
    </xdr:to>
    <xdr:sp macro="" textlink="">
      <xdr:nvSpPr>
        <xdr:cNvPr id="16388" name="Text Box 4"/>
        <xdr:cNvSpPr txBox="1">
          <a:spLocks noChangeArrowheads="1"/>
        </xdr:cNvSpPr>
      </xdr:nvSpPr>
      <xdr:spPr bwMode="auto">
        <a:xfrm>
          <a:off x="1243852" y="4930587"/>
          <a:ext cx="3003178" cy="728383"/>
        </a:xfrm>
        <a:prstGeom prst="rect">
          <a:avLst/>
        </a:prstGeom>
        <a:solidFill>
          <a:srgbClr val="C00000"/>
        </a:solidFill>
        <a:ln w="9525">
          <a:solidFill>
            <a:srgbClr val="000000"/>
          </a:solidFill>
          <a:miter lim="800000"/>
          <a:headEnd/>
          <a:tailEnd/>
        </a:ln>
      </xdr:spPr>
      <xdr:txBody>
        <a:bodyPr vertOverflow="clip" wrap="square" lIns="27432" tIns="22860" rIns="0" bIns="0" anchor="ctr" upright="1"/>
        <a:lstStyle/>
        <a:p>
          <a:pPr algn="ctr" rtl="0">
            <a:defRPr sz="1000"/>
          </a:pPr>
          <a:r>
            <a:rPr lang="es-DO" sz="1200" b="0" i="0" u="none" strike="noStrike" baseline="0">
              <a:solidFill>
                <a:schemeClr val="bg1"/>
              </a:solidFill>
              <a:latin typeface="Calibri"/>
              <a:cs typeface="Calibri"/>
            </a:rPr>
            <a:t>Dirección de Planificación Estratégica</a:t>
          </a:r>
        </a:p>
        <a:p>
          <a:pPr algn="ctr" rtl="0">
            <a:defRPr sz="1000"/>
          </a:pPr>
          <a:r>
            <a:rPr lang="es-DO" sz="1200" b="0" i="0" u="none" strike="noStrike" baseline="0">
              <a:solidFill>
                <a:schemeClr val="bg1"/>
              </a:solidFill>
              <a:latin typeface="+mn-lt"/>
              <a:cs typeface="Calibri"/>
            </a:rPr>
            <a:t>Departamento de Estadísticas</a:t>
          </a:r>
        </a:p>
        <a:p>
          <a:pPr algn="ctr" rtl="0">
            <a:defRPr sz="1000"/>
          </a:pPr>
          <a:r>
            <a:rPr lang="es-DO" sz="1200" b="1" i="0" u="none" strike="noStrike" baseline="0">
              <a:solidFill>
                <a:schemeClr val="accent1">
                  <a:lumMod val="60000"/>
                  <a:lumOff val="40000"/>
                </a:schemeClr>
              </a:solidFill>
              <a:latin typeface="+mn-lt"/>
              <a:cs typeface="Calibri"/>
            </a:rPr>
            <a:t>estadisticas@indotel.gob.do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463274</xdr:colOff>
      <xdr:row>2</xdr:row>
      <xdr:rowOff>35386</xdr:rowOff>
    </xdr:from>
    <xdr:to>
      <xdr:col>1</xdr:col>
      <xdr:colOff>215624</xdr:colOff>
      <xdr:row>3</xdr:row>
      <xdr:rowOff>159854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3274" y="425911"/>
          <a:ext cx="438150" cy="4673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54"/>
  <sheetViews>
    <sheetView tabSelected="1" zoomScale="85" zoomScaleNormal="85" workbookViewId="0">
      <selection activeCell="A2" sqref="A2:F2"/>
    </sheetView>
  </sheetViews>
  <sheetFormatPr baseColWidth="10" defaultRowHeight="15" x14ac:dyDescent="0.25"/>
  <cols>
    <col min="1" max="1" width="42.85546875" style="1" customWidth="1"/>
    <col min="2" max="2" width="81.85546875" style="1" customWidth="1"/>
    <col min="3" max="3" width="33.140625" style="1" customWidth="1"/>
    <col min="4" max="4" width="23.140625" style="1" customWidth="1"/>
    <col min="5" max="5" width="22.85546875" style="1" customWidth="1"/>
    <col min="6" max="6" width="14.85546875" style="1" customWidth="1"/>
    <col min="7" max="16384" width="11.42578125" style="1"/>
  </cols>
  <sheetData>
    <row r="1" spans="1:6" ht="34.5" customHeight="1" x14ac:dyDescent="0.25">
      <c r="A1" s="463" t="s">
        <v>455</v>
      </c>
      <c r="B1" s="463"/>
      <c r="C1" s="463"/>
      <c r="D1" s="463"/>
      <c r="E1" s="463"/>
      <c r="F1" s="463"/>
    </row>
    <row r="2" spans="1:6" x14ac:dyDescent="0.25">
      <c r="A2" s="347" t="s">
        <v>869</v>
      </c>
      <c r="B2" s="347"/>
      <c r="C2" s="347"/>
      <c r="D2" s="347"/>
      <c r="E2" s="347"/>
      <c r="F2" s="347"/>
    </row>
    <row r="3" spans="1:6" ht="15.75" thickBot="1" x14ac:dyDescent="0.3">
      <c r="A3" s="36" t="s">
        <v>456</v>
      </c>
    </row>
    <row r="4" spans="1:6" ht="39" thickBot="1" x14ac:dyDescent="0.3">
      <c r="A4" s="3" t="s">
        <v>457</v>
      </c>
      <c r="B4" s="4" t="s">
        <v>458</v>
      </c>
      <c r="C4" s="4" t="s">
        <v>459</v>
      </c>
      <c r="D4" s="4" t="s">
        <v>0</v>
      </c>
      <c r="E4" s="4" t="s">
        <v>59</v>
      </c>
      <c r="F4" s="4" t="s">
        <v>460</v>
      </c>
    </row>
    <row r="5" spans="1:6" ht="25.5" x14ac:dyDescent="0.25">
      <c r="A5" s="373" t="s">
        <v>461</v>
      </c>
      <c r="B5" s="5"/>
      <c r="C5" s="6" t="s">
        <v>465</v>
      </c>
      <c r="D5" s="376" t="s">
        <v>1</v>
      </c>
      <c r="E5" s="6" t="s">
        <v>467</v>
      </c>
      <c r="F5" s="376" t="s">
        <v>469</v>
      </c>
    </row>
    <row r="6" spans="1:6" ht="51" x14ac:dyDescent="0.25">
      <c r="A6" s="374"/>
      <c r="B6" s="38" t="s">
        <v>462</v>
      </c>
      <c r="C6" s="39"/>
      <c r="D6" s="377"/>
      <c r="E6" s="39"/>
      <c r="F6" s="377"/>
    </row>
    <row r="7" spans="1:6" x14ac:dyDescent="0.25">
      <c r="A7" s="374"/>
      <c r="B7" s="38"/>
      <c r="C7" s="39" t="s">
        <v>466</v>
      </c>
      <c r="D7" s="377"/>
      <c r="E7" s="39" t="s">
        <v>468</v>
      </c>
      <c r="F7" s="377"/>
    </row>
    <row r="8" spans="1:6" x14ac:dyDescent="0.25">
      <c r="A8" s="374"/>
      <c r="B8" s="38" t="s">
        <v>463</v>
      </c>
      <c r="C8" s="40"/>
      <c r="D8" s="377"/>
      <c r="E8" s="40"/>
      <c r="F8" s="377"/>
    </row>
    <row r="9" spans="1:6" x14ac:dyDescent="0.25">
      <c r="A9" s="374"/>
      <c r="B9" s="41" t="s">
        <v>464</v>
      </c>
      <c r="C9" s="40"/>
      <c r="D9" s="377"/>
      <c r="E9" s="40"/>
      <c r="F9" s="377"/>
    </row>
    <row r="10" spans="1:6" ht="15.75" thickBot="1" x14ac:dyDescent="0.3">
      <c r="A10" s="375"/>
      <c r="B10" s="42"/>
      <c r="C10" s="43"/>
      <c r="D10" s="378"/>
      <c r="E10" s="43"/>
      <c r="F10" s="378"/>
    </row>
    <row r="11" spans="1:6" x14ac:dyDescent="0.25">
      <c r="A11" s="373" t="s">
        <v>470</v>
      </c>
      <c r="B11" s="7"/>
      <c r="C11" s="362" t="s">
        <v>472</v>
      </c>
      <c r="D11" s="362" t="s">
        <v>1</v>
      </c>
      <c r="E11" s="362" t="s">
        <v>473</v>
      </c>
      <c r="F11" s="362" t="s">
        <v>469</v>
      </c>
    </row>
    <row r="12" spans="1:6" ht="76.5" x14ac:dyDescent="0.25">
      <c r="A12" s="374"/>
      <c r="B12" s="7" t="s">
        <v>471</v>
      </c>
      <c r="C12" s="363"/>
      <c r="D12" s="363"/>
      <c r="E12" s="363"/>
      <c r="F12" s="363"/>
    </row>
    <row r="13" spans="1:6" ht="15.75" thickBot="1" x14ac:dyDescent="0.3">
      <c r="A13" s="375"/>
      <c r="B13" s="8"/>
      <c r="C13" s="359"/>
      <c r="D13" s="359"/>
      <c r="E13" s="359"/>
      <c r="F13" s="359"/>
    </row>
    <row r="14" spans="1:6" x14ac:dyDescent="0.25">
      <c r="A14" s="373" t="s">
        <v>474</v>
      </c>
      <c r="B14" s="7"/>
      <c r="C14" s="362" t="s">
        <v>472</v>
      </c>
      <c r="D14" s="362" t="s">
        <v>1</v>
      </c>
      <c r="E14" s="362" t="s">
        <v>473</v>
      </c>
      <c r="F14" s="362" t="s">
        <v>469</v>
      </c>
    </row>
    <row r="15" spans="1:6" ht="89.25" x14ac:dyDescent="0.25">
      <c r="A15" s="374"/>
      <c r="B15" s="7" t="s">
        <v>475</v>
      </c>
      <c r="C15" s="363"/>
      <c r="D15" s="363"/>
      <c r="E15" s="363"/>
      <c r="F15" s="363"/>
    </row>
    <row r="16" spans="1:6" ht="15.75" thickBot="1" x14ac:dyDescent="0.3">
      <c r="A16" s="375"/>
      <c r="B16" s="8"/>
      <c r="C16" s="359"/>
      <c r="D16" s="359"/>
      <c r="E16" s="359"/>
      <c r="F16" s="359"/>
    </row>
    <row r="17" spans="1:6" x14ac:dyDescent="0.25">
      <c r="A17" s="36"/>
    </row>
    <row r="18" spans="1:6" ht="15.75" thickBot="1" x14ac:dyDescent="0.3">
      <c r="A18" s="36" t="s">
        <v>477</v>
      </c>
    </row>
    <row r="19" spans="1:6" ht="39" thickBot="1" x14ac:dyDescent="0.3">
      <c r="A19" s="3" t="s">
        <v>457</v>
      </c>
      <c r="B19" s="4" t="s">
        <v>458</v>
      </c>
      <c r="C19" s="4" t="s">
        <v>459</v>
      </c>
      <c r="D19" s="4" t="s">
        <v>0</v>
      </c>
      <c r="E19" s="4" t="s">
        <v>59</v>
      </c>
      <c r="F19" s="4" t="s">
        <v>460</v>
      </c>
    </row>
    <row r="20" spans="1:6" ht="38.25" x14ac:dyDescent="0.25">
      <c r="A20" s="373" t="s">
        <v>478</v>
      </c>
      <c r="B20" s="5"/>
      <c r="C20" s="6" t="s">
        <v>481</v>
      </c>
      <c r="D20" s="376" t="s">
        <v>1</v>
      </c>
      <c r="E20" s="376" t="s">
        <v>473</v>
      </c>
      <c r="F20" s="376" t="s">
        <v>469</v>
      </c>
    </row>
    <row r="21" spans="1:6" ht="76.5" x14ac:dyDescent="0.25">
      <c r="A21" s="374"/>
      <c r="B21" s="38" t="s">
        <v>479</v>
      </c>
      <c r="C21" s="39"/>
      <c r="D21" s="377"/>
      <c r="E21" s="377"/>
      <c r="F21" s="377"/>
    </row>
    <row r="22" spans="1:6" ht="25.5" x14ac:dyDescent="0.25">
      <c r="A22" s="374"/>
      <c r="B22" s="38"/>
      <c r="C22" s="39" t="s">
        <v>482</v>
      </c>
      <c r="D22" s="377"/>
      <c r="E22" s="377"/>
      <c r="F22" s="377"/>
    </row>
    <row r="23" spans="1:6" x14ac:dyDescent="0.25">
      <c r="A23" s="374"/>
      <c r="B23" s="38" t="s">
        <v>463</v>
      </c>
      <c r="C23" s="40"/>
      <c r="D23" s="377"/>
      <c r="E23" s="377"/>
      <c r="F23" s="377"/>
    </row>
    <row r="24" spans="1:6" x14ac:dyDescent="0.25">
      <c r="A24" s="374"/>
      <c r="B24" s="41" t="s">
        <v>480</v>
      </c>
      <c r="C24" s="40"/>
      <c r="D24" s="377"/>
      <c r="E24" s="377"/>
      <c r="F24" s="377"/>
    </row>
    <row r="25" spans="1:6" ht="15.75" thickBot="1" x14ac:dyDescent="0.3">
      <c r="A25" s="375"/>
      <c r="B25" s="42"/>
      <c r="C25" s="43"/>
      <c r="D25" s="378"/>
      <c r="E25" s="378"/>
      <c r="F25" s="378"/>
    </row>
    <row r="26" spans="1:6" x14ac:dyDescent="0.25">
      <c r="A26" s="360" t="s">
        <v>483</v>
      </c>
      <c r="B26" s="7"/>
      <c r="C26" s="362" t="s">
        <v>485</v>
      </c>
      <c r="D26" s="362" t="s">
        <v>1</v>
      </c>
      <c r="E26" s="362" t="s">
        <v>473</v>
      </c>
      <c r="F26" s="362" t="s">
        <v>469</v>
      </c>
    </row>
    <row r="27" spans="1:6" ht="38.25" x14ac:dyDescent="0.25">
      <c r="A27" s="361"/>
      <c r="B27" s="7" t="s">
        <v>484</v>
      </c>
      <c r="C27" s="363"/>
      <c r="D27" s="363"/>
      <c r="E27" s="363"/>
      <c r="F27" s="363"/>
    </row>
    <row r="28" spans="1:6" ht="15.75" thickBot="1" x14ac:dyDescent="0.3">
      <c r="A28" s="355"/>
      <c r="B28" s="10"/>
      <c r="C28" s="359"/>
      <c r="D28" s="359"/>
      <c r="E28" s="359"/>
      <c r="F28" s="359"/>
    </row>
    <row r="29" spans="1:6" x14ac:dyDescent="0.25">
      <c r="A29" s="360" t="s">
        <v>486</v>
      </c>
      <c r="B29" s="7"/>
      <c r="C29" s="362" t="s">
        <v>485</v>
      </c>
      <c r="D29" s="362" t="s">
        <v>1</v>
      </c>
      <c r="E29" s="362" t="s">
        <v>473</v>
      </c>
      <c r="F29" s="362" t="s">
        <v>469</v>
      </c>
    </row>
    <row r="30" spans="1:6" ht="63.75" x14ac:dyDescent="0.25">
      <c r="A30" s="361"/>
      <c r="B30" s="7" t="s">
        <v>487</v>
      </c>
      <c r="C30" s="363"/>
      <c r="D30" s="363"/>
      <c r="E30" s="363"/>
      <c r="F30" s="363"/>
    </row>
    <row r="31" spans="1:6" ht="15.75" thickBot="1" x14ac:dyDescent="0.3">
      <c r="A31" s="355"/>
      <c r="B31" s="8"/>
      <c r="C31" s="359"/>
      <c r="D31" s="359"/>
      <c r="E31" s="359"/>
      <c r="F31" s="359"/>
    </row>
    <row r="32" spans="1:6" x14ac:dyDescent="0.25">
      <c r="A32" s="36"/>
    </row>
    <row r="33" spans="1:6" ht="15.75" thickBot="1" x14ac:dyDescent="0.3">
      <c r="A33" s="36" t="s">
        <v>488</v>
      </c>
    </row>
    <row r="34" spans="1:6" ht="39" thickBot="1" x14ac:dyDescent="0.3">
      <c r="A34" s="3" t="s">
        <v>457</v>
      </c>
      <c r="B34" s="4" t="s">
        <v>458</v>
      </c>
      <c r="C34" s="4" t="s">
        <v>459</v>
      </c>
      <c r="D34" s="4" t="s">
        <v>0</v>
      </c>
      <c r="E34" s="4" t="s">
        <v>59</v>
      </c>
      <c r="F34" s="4" t="s">
        <v>460</v>
      </c>
    </row>
    <row r="35" spans="1:6" x14ac:dyDescent="0.25">
      <c r="A35" s="373" t="s">
        <v>489</v>
      </c>
      <c r="B35" s="38"/>
      <c r="C35" s="376" t="s">
        <v>485</v>
      </c>
      <c r="D35" s="413" t="s">
        <v>492</v>
      </c>
      <c r="E35" s="376" t="s">
        <v>473</v>
      </c>
      <c r="F35" s="376" t="s">
        <v>469</v>
      </c>
    </row>
    <row r="36" spans="1:6" ht="63.75" x14ac:dyDescent="0.25">
      <c r="A36" s="374"/>
      <c r="B36" s="38" t="s">
        <v>490</v>
      </c>
      <c r="C36" s="377"/>
      <c r="D36" s="414"/>
      <c r="E36" s="377"/>
      <c r="F36" s="377"/>
    </row>
    <row r="37" spans="1:6" x14ac:dyDescent="0.25">
      <c r="A37" s="374"/>
      <c r="B37" s="44"/>
      <c r="C37" s="377"/>
      <c r="D37" s="414"/>
      <c r="E37" s="377"/>
      <c r="F37" s="377"/>
    </row>
    <row r="38" spans="1:6" x14ac:dyDescent="0.25">
      <c r="A38" s="374"/>
      <c r="B38" s="38" t="s">
        <v>463</v>
      </c>
      <c r="C38" s="377"/>
      <c r="D38" s="414"/>
      <c r="E38" s="377"/>
      <c r="F38" s="377"/>
    </row>
    <row r="39" spans="1:6" x14ac:dyDescent="0.25">
      <c r="A39" s="374"/>
      <c r="B39" s="41" t="s">
        <v>491</v>
      </c>
      <c r="C39" s="377"/>
      <c r="D39" s="414"/>
      <c r="E39" s="377"/>
      <c r="F39" s="377"/>
    </row>
    <row r="40" spans="1:6" ht="15.75" thickBot="1" x14ac:dyDescent="0.3">
      <c r="A40" s="375"/>
      <c r="B40" s="45"/>
      <c r="C40" s="378"/>
      <c r="D40" s="415"/>
      <c r="E40" s="378"/>
      <c r="F40" s="378"/>
    </row>
    <row r="41" spans="1:6" x14ac:dyDescent="0.25">
      <c r="A41" s="360" t="s">
        <v>493</v>
      </c>
      <c r="B41" s="7"/>
      <c r="C41" s="362" t="s">
        <v>495</v>
      </c>
      <c r="D41" s="410" t="s">
        <v>496</v>
      </c>
      <c r="E41" s="9" t="s">
        <v>497</v>
      </c>
      <c r="F41" s="362" t="s">
        <v>469</v>
      </c>
    </row>
    <row r="42" spans="1:6" ht="38.25" x14ac:dyDescent="0.25">
      <c r="A42" s="361"/>
      <c r="B42" s="7" t="s">
        <v>494</v>
      </c>
      <c r="C42" s="363"/>
      <c r="D42" s="411"/>
      <c r="E42" s="9"/>
      <c r="F42" s="363"/>
    </row>
    <row r="43" spans="1:6" ht="15.75" thickBot="1" x14ac:dyDescent="0.3">
      <c r="A43" s="355"/>
      <c r="B43" s="8"/>
      <c r="C43" s="359"/>
      <c r="D43" s="412"/>
      <c r="E43" s="12" t="s">
        <v>468</v>
      </c>
      <c r="F43" s="359"/>
    </row>
    <row r="44" spans="1:6" x14ac:dyDescent="0.25">
      <c r="A44" s="360" t="s">
        <v>498</v>
      </c>
      <c r="B44" s="7"/>
      <c r="C44" s="362" t="s">
        <v>485</v>
      </c>
      <c r="D44" s="9"/>
      <c r="E44" s="362" t="s">
        <v>497</v>
      </c>
      <c r="F44" s="362" t="s">
        <v>469</v>
      </c>
    </row>
    <row r="45" spans="1:6" ht="114.75" x14ac:dyDescent="0.25">
      <c r="A45" s="361"/>
      <c r="B45" s="7" t="s">
        <v>499</v>
      </c>
      <c r="C45" s="363"/>
      <c r="D45" s="11" t="s">
        <v>14</v>
      </c>
      <c r="E45" s="363"/>
      <c r="F45" s="363"/>
    </row>
    <row r="46" spans="1:6" x14ac:dyDescent="0.25">
      <c r="A46" s="361"/>
      <c r="B46" s="13"/>
      <c r="C46" s="363"/>
      <c r="D46" s="14"/>
      <c r="E46" s="363"/>
      <c r="F46" s="363"/>
    </row>
    <row r="47" spans="1:6" x14ac:dyDescent="0.25">
      <c r="A47" s="361"/>
      <c r="B47" s="7" t="s">
        <v>463</v>
      </c>
      <c r="C47" s="363"/>
      <c r="D47" s="14"/>
      <c r="E47" s="363"/>
      <c r="F47" s="363"/>
    </row>
    <row r="48" spans="1:6" x14ac:dyDescent="0.25">
      <c r="A48" s="361"/>
      <c r="B48" s="13" t="s">
        <v>500</v>
      </c>
      <c r="C48" s="363"/>
      <c r="D48" s="14"/>
      <c r="E48" s="363"/>
      <c r="F48" s="363"/>
    </row>
    <row r="49" spans="1:6" ht="15.75" thickBot="1" x14ac:dyDescent="0.3">
      <c r="A49" s="355"/>
      <c r="B49" s="8"/>
      <c r="C49" s="359"/>
      <c r="D49" s="15"/>
      <c r="E49" s="359"/>
      <c r="F49" s="359"/>
    </row>
    <row r="50" spans="1:6" x14ac:dyDescent="0.25">
      <c r="A50" s="360" t="s">
        <v>501</v>
      </c>
      <c r="B50" s="7"/>
      <c r="C50" s="9" t="s">
        <v>503</v>
      </c>
      <c r="D50" s="9"/>
      <c r="E50" s="9" t="s">
        <v>497</v>
      </c>
      <c r="F50" s="362" t="s">
        <v>469</v>
      </c>
    </row>
    <row r="51" spans="1:6" ht="51" x14ac:dyDescent="0.25">
      <c r="A51" s="361"/>
      <c r="B51" s="7" t="s">
        <v>502</v>
      </c>
      <c r="C51" s="9"/>
      <c r="D51" s="11" t="s">
        <v>14</v>
      </c>
      <c r="E51" s="9"/>
      <c r="F51" s="363"/>
    </row>
    <row r="52" spans="1:6" ht="25.5" x14ac:dyDescent="0.25">
      <c r="A52" s="361"/>
      <c r="B52" s="14"/>
      <c r="C52" s="9" t="s">
        <v>504</v>
      </c>
      <c r="D52" s="14"/>
      <c r="E52" s="9" t="s">
        <v>468</v>
      </c>
      <c r="F52" s="363"/>
    </row>
    <row r="53" spans="1:6" x14ac:dyDescent="0.25">
      <c r="A53" s="361"/>
      <c r="B53" s="14"/>
      <c r="C53" s="16"/>
      <c r="D53" s="14"/>
      <c r="E53" s="14"/>
      <c r="F53" s="363"/>
    </row>
    <row r="54" spans="1:6" ht="15.75" thickBot="1" x14ac:dyDescent="0.3">
      <c r="A54" s="355"/>
      <c r="B54" s="15"/>
      <c r="C54" s="17"/>
      <c r="D54" s="15"/>
      <c r="E54" s="15"/>
      <c r="F54" s="359"/>
    </row>
    <row r="55" spans="1:6" ht="38.25" x14ac:dyDescent="0.25">
      <c r="A55" s="360" t="s">
        <v>505</v>
      </c>
      <c r="B55" s="7"/>
      <c r="C55" s="9" t="s">
        <v>481</v>
      </c>
      <c r="D55" s="410" t="s">
        <v>14</v>
      </c>
      <c r="E55" s="362" t="s">
        <v>497</v>
      </c>
      <c r="F55" s="362" t="s">
        <v>469</v>
      </c>
    </row>
    <row r="56" spans="1:6" ht="63.75" x14ac:dyDescent="0.25">
      <c r="A56" s="361"/>
      <c r="B56" s="7" t="s">
        <v>506</v>
      </c>
      <c r="C56" s="9"/>
      <c r="D56" s="411"/>
      <c r="E56" s="363"/>
      <c r="F56" s="363"/>
    </row>
    <row r="57" spans="1:6" ht="26.25" thickBot="1" x14ac:dyDescent="0.3">
      <c r="A57" s="355"/>
      <c r="B57" s="8"/>
      <c r="C57" s="12" t="s">
        <v>507</v>
      </c>
      <c r="D57" s="412"/>
      <c r="E57" s="359"/>
      <c r="F57" s="359"/>
    </row>
    <row r="58" spans="1:6" x14ac:dyDescent="0.25">
      <c r="A58" s="360" t="s">
        <v>508</v>
      </c>
      <c r="B58" s="7"/>
      <c r="C58" s="9" t="s">
        <v>503</v>
      </c>
      <c r="D58" s="410" t="s">
        <v>513</v>
      </c>
      <c r="E58" s="9" t="s">
        <v>497</v>
      </c>
      <c r="F58" s="362" t="s">
        <v>469</v>
      </c>
    </row>
    <row r="59" spans="1:6" ht="63.75" x14ac:dyDescent="0.25">
      <c r="A59" s="361"/>
      <c r="B59" s="7" t="s">
        <v>509</v>
      </c>
      <c r="C59" s="9" t="s">
        <v>510</v>
      </c>
      <c r="D59" s="411"/>
      <c r="E59" s="9"/>
      <c r="F59" s="363"/>
    </row>
    <row r="60" spans="1:6" x14ac:dyDescent="0.25">
      <c r="A60" s="361"/>
      <c r="B60" s="14"/>
      <c r="C60" s="9"/>
      <c r="D60" s="411"/>
      <c r="E60" s="9" t="s">
        <v>468</v>
      </c>
      <c r="F60" s="363"/>
    </row>
    <row r="61" spans="1:6" ht="25.5" x14ac:dyDescent="0.25">
      <c r="A61" s="361"/>
      <c r="B61" s="14"/>
      <c r="C61" s="9" t="s">
        <v>511</v>
      </c>
      <c r="D61" s="411"/>
      <c r="E61" s="14"/>
      <c r="F61" s="363"/>
    </row>
    <row r="62" spans="1:6" x14ac:dyDescent="0.25">
      <c r="A62" s="361"/>
      <c r="B62" s="14"/>
      <c r="C62" s="9"/>
      <c r="D62" s="411"/>
      <c r="E62" s="14"/>
      <c r="F62" s="363"/>
    </row>
    <row r="63" spans="1:6" ht="26.25" thickBot="1" x14ac:dyDescent="0.3">
      <c r="A63" s="355"/>
      <c r="B63" s="15"/>
      <c r="C63" s="12" t="s">
        <v>512</v>
      </c>
      <c r="D63" s="412"/>
      <c r="E63" s="15"/>
      <c r="F63" s="359"/>
    </row>
    <row r="64" spans="1:6" x14ac:dyDescent="0.25">
      <c r="A64" s="379" t="s">
        <v>514</v>
      </c>
      <c r="B64" s="38"/>
      <c r="C64" s="46"/>
      <c r="D64" s="47" t="s">
        <v>14</v>
      </c>
      <c r="E64" s="382" t="s">
        <v>520</v>
      </c>
      <c r="F64" s="382" t="s">
        <v>469</v>
      </c>
    </row>
    <row r="65" spans="1:6" ht="51" x14ac:dyDescent="0.25">
      <c r="A65" s="380"/>
      <c r="B65" s="38" t="s">
        <v>515</v>
      </c>
      <c r="C65" s="39" t="s">
        <v>517</v>
      </c>
      <c r="D65" s="48" t="s">
        <v>519</v>
      </c>
      <c r="E65" s="352"/>
      <c r="F65" s="352"/>
    </row>
    <row r="66" spans="1:6" x14ac:dyDescent="0.25">
      <c r="A66" s="380"/>
      <c r="B66" s="41"/>
      <c r="C66" s="39"/>
      <c r="D66" s="40"/>
      <c r="E66" s="352"/>
      <c r="F66" s="352"/>
    </row>
    <row r="67" spans="1:6" ht="25.5" x14ac:dyDescent="0.25">
      <c r="A67" s="380"/>
      <c r="B67" s="38" t="s">
        <v>463</v>
      </c>
      <c r="C67" s="39" t="s">
        <v>518</v>
      </c>
      <c r="D67" s="40"/>
      <c r="E67" s="352"/>
      <c r="F67" s="352"/>
    </row>
    <row r="68" spans="1:6" x14ac:dyDescent="0.25">
      <c r="A68" s="380"/>
      <c r="B68" s="41" t="s">
        <v>516</v>
      </c>
      <c r="C68" s="40"/>
      <c r="D68" s="40"/>
      <c r="E68" s="352"/>
      <c r="F68" s="352"/>
    </row>
    <row r="69" spans="1:6" ht="15.75" thickBot="1" x14ac:dyDescent="0.3">
      <c r="A69" s="381"/>
      <c r="B69" s="45"/>
      <c r="C69" s="43"/>
      <c r="D69" s="43"/>
      <c r="E69" s="353"/>
      <c r="F69" s="353"/>
    </row>
    <row r="70" spans="1:6" x14ac:dyDescent="0.25">
      <c r="A70" s="360" t="s">
        <v>521</v>
      </c>
      <c r="B70" s="7"/>
      <c r="C70" s="362" t="s">
        <v>523</v>
      </c>
      <c r="D70" s="410" t="s">
        <v>513</v>
      </c>
      <c r="E70" s="362" t="s">
        <v>497</v>
      </c>
      <c r="F70" s="362" t="s">
        <v>469</v>
      </c>
    </row>
    <row r="71" spans="1:6" ht="89.25" x14ac:dyDescent="0.25">
      <c r="A71" s="361"/>
      <c r="B71" s="7" t="s">
        <v>522</v>
      </c>
      <c r="C71" s="363"/>
      <c r="D71" s="411"/>
      <c r="E71" s="363"/>
      <c r="F71" s="363"/>
    </row>
    <row r="72" spans="1:6" ht="15.75" thickBot="1" x14ac:dyDescent="0.3">
      <c r="A72" s="355"/>
      <c r="B72" s="8"/>
      <c r="C72" s="359"/>
      <c r="D72" s="412"/>
      <c r="E72" s="359"/>
      <c r="F72" s="359"/>
    </row>
    <row r="73" spans="1:6" x14ac:dyDescent="0.25">
      <c r="A73" s="360" t="s">
        <v>524</v>
      </c>
      <c r="B73" s="7"/>
      <c r="C73" s="362" t="s">
        <v>526</v>
      </c>
      <c r="D73" s="11" t="s">
        <v>14</v>
      </c>
      <c r="E73" s="362" t="s">
        <v>497</v>
      </c>
      <c r="F73" s="362" t="s">
        <v>469</v>
      </c>
    </row>
    <row r="74" spans="1:6" ht="102" x14ac:dyDescent="0.25">
      <c r="A74" s="361"/>
      <c r="B74" s="7" t="s">
        <v>525</v>
      </c>
      <c r="C74" s="363"/>
      <c r="D74" s="18" t="s">
        <v>476</v>
      </c>
      <c r="E74" s="363"/>
      <c r="F74" s="363"/>
    </row>
    <row r="75" spans="1:6" ht="15.75" thickBot="1" x14ac:dyDescent="0.3">
      <c r="A75" s="355"/>
      <c r="B75" s="8"/>
      <c r="C75" s="359"/>
      <c r="D75" s="15"/>
      <c r="E75" s="359"/>
      <c r="F75" s="359"/>
    </row>
    <row r="76" spans="1:6" ht="15" customHeight="1" x14ac:dyDescent="0.25">
      <c r="A76" s="403" t="s">
        <v>527</v>
      </c>
      <c r="B76" s="13"/>
      <c r="C76" s="362" t="s">
        <v>530</v>
      </c>
      <c r="D76" s="362" t="s">
        <v>13</v>
      </c>
      <c r="E76" s="362" t="s">
        <v>473</v>
      </c>
      <c r="F76" s="362" t="s">
        <v>469</v>
      </c>
    </row>
    <row r="77" spans="1:6" ht="102" x14ac:dyDescent="0.25">
      <c r="A77" s="404"/>
      <c r="B77" s="7" t="s">
        <v>528</v>
      </c>
      <c r="C77" s="363"/>
      <c r="D77" s="363"/>
      <c r="E77" s="363"/>
      <c r="F77" s="363"/>
    </row>
    <row r="78" spans="1:6" x14ac:dyDescent="0.25">
      <c r="A78" s="404"/>
      <c r="B78" s="13"/>
      <c r="C78" s="363"/>
      <c r="D78" s="363"/>
      <c r="E78" s="363"/>
      <c r="F78" s="363"/>
    </row>
    <row r="79" spans="1:6" x14ac:dyDescent="0.25">
      <c r="A79" s="404"/>
      <c r="B79" s="7" t="s">
        <v>463</v>
      </c>
      <c r="C79" s="363"/>
      <c r="D79" s="363"/>
      <c r="E79" s="363"/>
      <c r="F79" s="363"/>
    </row>
    <row r="80" spans="1:6" x14ac:dyDescent="0.25">
      <c r="A80" s="404"/>
      <c r="B80" s="13" t="s">
        <v>529</v>
      </c>
      <c r="C80" s="363"/>
      <c r="D80" s="363"/>
      <c r="E80" s="363"/>
      <c r="F80" s="363"/>
    </row>
    <row r="81" spans="1:6" ht="15.75" thickBot="1" x14ac:dyDescent="0.3">
      <c r="A81" s="406"/>
      <c r="B81" s="8"/>
      <c r="C81" s="359"/>
      <c r="D81" s="359"/>
      <c r="E81" s="359"/>
      <c r="F81" s="359"/>
    </row>
    <row r="82" spans="1:6" x14ac:dyDescent="0.25">
      <c r="A82" s="360" t="s">
        <v>531</v>
      </c>
      <c r="B82" s="7"/>
      <c r="C82" s="19"/>
      <c r="D82" s="9" t="s">
        <v>476</v>
      </c>
      <c r="E82" s="362" t="s">
        <v>497</v>
      </c>
      <c r="F82" s="362" t="s">
        <v>469</v>
      </c>
    </row>
    <row r="83" spans="1:6" ht="89.25" x14ac:dyDescent="0.25">
      <c r="A83" s="361"/>
      <c r="B83" s="7" t="s">
        <v>532</v>
      </c>
      <c r="C83" s="19"/>
      <c r="D83" s="9" t="s">
        <v>533</v>
      </c>
      <c r="E83" s="363"/>
      <c r="F83" s="363"/>
    </row>
    <row r="84" spans="1:6" ht="15.75" thickBot="1" x14ac:dyDescent="0.3">
      <c r="A84" s="355"/>
      <c r="B84" s="8"/>
      <c r="C84" s="20" t="s">
        <v>476</v>
      </c>
      <c r="D84" s="12" t="s">
        <v>534</v>
      </c>
      <c r="E84" s="359"/>
      <c r="F84" s="359"/>
    </row>
    <row r="85" spans="1:6" x14ac:dyDescent="0.25">
      <c r="A85" s="36"/>
    </row>
    <row r="86" spans="1:6" x14ac:dyDescent="0.25">
      <c r="A86" s="36"/>
    </row>
    <row r="87" spans="1:6" ht="15.75" thickBot="1" x14ac:dyDescent="0.3">
      <c r="A87" s="36" t="s">
        <v>535</v>
      </c>
    </row>
    <row r="88" spans="1:6" ht="39" thickBot="1" x14ac:dyDescent="0.3">
      <c r="A88" s="3" t="s">
        <v>457</v>
      </c>
      <c r="B88" s="4" t="s">
        <v>458</v>
      </c>
      <c r="C88" s="4" t="s">
        <v>459</v>
      </c>
      <c r="D88" s="4" t="s">
        <v>0</v>
      </c>
      <c r="E88" s="4" t="s">
        <v>59</v>
      </c>
      <c r="F88" s="4" t="s">
        <v>460</v>
      </c>
    </row>
    <row r="89" spans="1:6" ht="25.5" x14ac:dyDescent="0.25">
      <c r="A89" s="379" t="s">
        <v>536</v>
      </c>
      <c r="B89" s="38"/>
      <c r="C89" s="39" t="s">
        <v>539</v>
      </c>
      <c r="D89" s="382" t="s">
        <v>14</v>
      </c>
      <c r="E89" s="39" t="s">
        <v>473</v>
      </c>
      <c r="F89" s="382" t="s">
        <v>469</v>
      </c>
    </row>
    <row r="90" spans="1:6" ht="38.25" x14ac:dyDescent="0.25">
      <c r="A90" s="380"/>
      <c r="B90" s="38" t="s">
        <v>537</v>
      </c>
      <c r="C90" s="39"/>
      <c r="D90" s="352"/>
      <c r="E90" s="39"/>
      <c r="F90" s="352"/>
    </row>
    <row r="91" spans="1:6" ht="25.5" x14ac:dyDescent="0.25">
      <c r="A91" s="380"/>
      <c r="B91" s="44"/>
      <c r="C91" s="39" t="s">
        <v>540</v>
      </c>
      <c r="D91" s="352"/>
      <c r="E91" s="39" t="s">
        <v>542</v>
      </c>
      <c r="F91" s="352"/>
    </row>
    <row r="92" spans="1:6" x14ac:dyDescent="0.25">
      <c r="A92" s="380"/>
      <c r="B92" s="44"/>
      <c r="C92" s="39"/>
      <c r="D92" s="352"/>
      <c r="E92" s="40"/>
      <c r="F92" s="352"/>
    </row>
    <row r="93" spans="1:6" x14ac:dyDescent="0.25">
      <c r="A93" s="380"/>
      <c r="B93" s="38" t="s">
        <v>463</v>
      </c>
      <c r="C93" s="39" t="s">
        <v>541</v>
      </c>
      <c r="D93" s="352"/>
      <c r="E93" s="40"/>
      <c r="F93" s="352"/>
    </row>
    <row r="94" spans="1:6" x14ac:dyDescent="0.25">
      <c r="A94" s="380"/>
      <c r="B94" s="41" t="s">
        <v>538</v>
      </c>
      <c r="C94" s="40"/>
      <c r="D94" s="352"/>
      <c r="E94" s="40"/>
      <c r="F94" s="352"/>
    </row>
    <row r="95" spans="1:6" ht="15.75" thickBot="1" x14ac:dyDescent="0.3">
      <c r="A95" s="381"/>
      <c r="B95" s="49"/>
      <c r="C95" s="43"/>
      <c r="D95" s="353"/>
      <c r="E95" s="43"/>
      <c r="F95" s="353"/>
    </row>
    <row r="96" spans="1:6" x14ac:dyDescent="0.25">
      <c r="A96" s="50"/>
    </row>
    <row r="97" spans="1:6" ht="15.75" thickBot="1" x14ac:dyDescent="0.3">
      <c r="A97" s="36" t="s">
        <v>543</v>
      </c>
    </row>
    <row r="98" spans="1:6" ht="35.25" customHeight="1" x14ac:dyDescent="0.25">
      <c r="A98" s="407" t="s">
        <v>457</v>
      </c>
      <c r="B98" s="407" t="s">
        <v>458</v>
      </c>
      <c r="C98" s="407" t="s">
        <v>459</v>
      </c>
      <c r="D98" s="407" t="s">
        <v>0</v>
      </c>
      <c r="E98" s="21"/>
      <c r="F98" s="407" t="s">
        <v>460</v>
      </c>
    </row>
    <row r="99" spans="1:6" ht="15.75" thickBot="1" x14ac:dyDescent="0.3">
      <c r="A99" s="408"/>
      <c r="B99" s="408"/>
      <c r="C99" s="408"/>
      <c r="D99" s="408"/>
      <c r="E99" s="22" t="s">
        <v>59</v>
      </c>
      <c r="F99" s="408"/>
    </row>
    <row r="100" spans="1:6" ht="25.5" x14ac:dyDescent="0.25">
      <c r="A100" s="373" t="s">
        <v>544</v>
      </c>
      <c r="B100" s="5"/>
      <c r="C100" s="409" t="s">
        <v>485</v>
      </c>
      <c r="D100" s="376" t="s">
        <v>16</v>
      </c>
      <c r="E100" s="376" t="s">
        <v>497</v>
      </c>
      <c r="F100" s="6" t="s">
        <v>547</v>
      </c>
    </row>
    <row r="101" spans="1:6" ht="76.5" x14ac:dyDescent="0.25">
      <c r="A101" s="374"/>
      <c r="B101" s="38" t="s">
        <v>545</v>
      </c>
      <c r="C101" s="383"/>
      <c r="D101" s="377"/>
      <c r="E101" s="377"/>
      <c r="F101" s="39"/>
    </row>
    <row r="102" spans="1:6" ht="25.5" x14ac:dyDescent="0.25">
      <c r="A102" s="374"/>
      <c r="B102" s="41"/>
      <c r="C102" s="383"/>
      <c r="D102" s="377"/>
      <c r="E102" s="377"/>
      <c r="F102" s="39" t="s">
        <v>548</v>
      </c>
    </row>
    <row r="103" spans="1:6" x14ac:dyDescent="0.25">
      <c r="A103" s="374"/>
      <c r="B103" s="38" t="s">
        <v>463</v>
      </c>
      <c r="C103" s="383"/>
      <c r="D103" s="377"/>
      <c r="E103" s="377"/>
      <c r="F103" s="40"/>
    </row>
    <row r="104" spans="1:6" x14ac:dyDescent="0.25">
      <c r="A104" s="374"/>
      <c r="B104" s="41" t="s">
        <v>546</v>
      </c>
      <c r="C104" s="383"/>
      <c r="D104" s="377"/>
      <c r="E104" s="377"/>
      <c r="F104" s="40"/>
    </row>
    <row r="105" spans="1:6" ht="15.75" thickBot="1" x14ac:dyDescent="0.3">
      <c r="A105" s="375"/>
      <c r="B105" s="45"/>
      <c r="C105" s="384"/>
      <c r="D105" s="378"/>
      <c r="E105" s="378"/>
      <c r="F105" s="43"/>
    </row>
    <row r="106" spans="1:6" ht="25.5" x14ac:dyDescent="0.25">
      <c r="A106" s="360" t="s">
        <v>549</v>
      </c>
      <c r="B106" s="7"/>
      <c r="C106" s="403" t="s">
        <v>485</v>
      </c>
      <c r="D106" s="362" t="s">
        <v>16</v>
      </c>
      <c r="E106" s="362" t="s">
        <v>497</v>
      </c>
      <c r="F106" s="9" t="s">
        <v>548</v>
      </c>
    </row>
    <row r="107" spans="1:6" ht="63.75" x14ac:dyDescent="0.25">
      <c r="A107" s="361"/>
      <c r="B107" s="7" t="s">
        <v>550</v>
      </c>
      <c r="C107" s="404"/>
      <c r="D107" s="363"/>
      <c r="E107" s="363"/>
      <c r="F107" s="9"/>
    </row>
    <row r="108" spans="1:6" ht="25.5" x14ac:dyDescent="0.25">
      <c r="A108" s="361"/>
      <c r="B108" s="13"/>
      <c r="C108" s="404"/>
      <c r="D108" s="363"/>
      <c r="E108" s="363"/>
      <c r="F108" s="9" t="s">
        <v>547</v>
      </c>
    </row>
    <row r="109" spans="1:6" x14ac:dyDescent="0.25">
      <c r="A109" s="361"/>
      <c r="B109" s="7" t="s">
        <v>463</v>
      </c>
      <c r="C109" s="404"/>
      <c r="D109" s="363"/>
      <c r="E109" s="363"/>
      <c r="F109" s="9"/>
    </row>
    <row r="110" spans="1:6" x14ac:dyDescent="0.25">
      <c r="A110" s="361"/>
      <c r="B110" s="13" t="s">
        <v>551</v>
      </c>
      <c r="C110" s="404"/>
      <c r="D110" s="363"/>
      <c r="E110" s="363"/>
      <c r="F110" s="9"/>
    </row>
    <row r="111" spans="1:6" ht="15.75" thickBot="1" x14ac:dyDescent="0.3">
      <c r="A111" s="355"/>
      <c r="B111" s="10"/>
      <c r="C111" s="406"/>
      <c r="D111" s="359"/>
      <c r="E111" s="359"/>
      <c r="F111" s="12"/>
    </row>
    <row r="112" spans="1:6" x14ac:dyDescent="0.25">
      <c r="A112" s="360" t="s">
        <v>552</v>
      </c>
      <c r="B112" s="7"/>
      <c r="C112" s="403" t="s">
        <v>485</v>
      </c>
      <c r="D112" s="362" t="s">
        <v>16</v>
      </c>
      <c r="E112" s="362" t="s">
        <v>497</v>
      </c>
      <c r="F112" s="9"/>
    </row>
    <row r="113" spans="1:6" ht="25.5" x14ac:dyDescent="0.25">
      <c r="A113" s="361"/>
      <c r="B113" s="7" t="s">
        <v>553</v>
      </c>
      <c r="C113" s="404"/>
      <c r="D113" s="363"/>
      <c r="E113" s="363"/>
      <c r="F113" s="9" t="s">
        <v>554</v>
      </c>
    </row>
    <row r="114" spans="1:6" x14ac:dyDescent="0.25">
      <c r="A114" s="361"/>
      <c r="B114" s="13"/>
      <c r="C114" s="404"/>
      <c r="D114" s="363"/>
      <c r="E114" s="363"/>
      <c r="F114" s="9"/>
    </row>
    <row r="115" spans="1:6" ht="25.5" x14ac:dyDescent="0.25">
      <c r="A115" s="361"/>
      <c r="B115" s="13"/>
      <c r="C115" s="404"/>
      <c r="D115" s="363"/>
      <c r="E115" s="363"/>
      <c r="F115" s="9" t="s">
        <v>547</v>
      </c>
    </row>
    <row r="116" spans="1:6" x14ac:dyDescent="0.25">
      <c r="A116" s="361"/>
      <c r="B116" s="7"/>
      <c r="C116" s="404"/>
      <c r="D116" s="363"/>
      <c r="E116" s="363"/>
      <c r="F116" s="9"/>
    </row>
    <row r="117" spans="1:6" ht="15.75" thickBot="1" x14ac:dyDescent="0.3">
      <c r="A117" s="355"/>
      <c r="B117" s="15"/>
      <c r="C117" s="406"/>
      <c r="D117" s="359"/>
      <c r="E117" s="359"/>
      <c r="F117" s="12" t="s">
        <v>476</v>
      </c>
    </row>
    <row r="118" spans="1:6" ht="25.5" x14ac:dyDescent="0.25">
      <c r="A118" s="360" t="s">
        <v>555</v>
      </c>
      <c r="B118" s="364" t="s">
        <v>556</v>
      </c>
      <c r="C118" s="403" t="s">
        <v>485</v>
      </c>
      <c r="D118" s="362" t="s">
        <v>16</v>
      </c>
      <c r="E118" s="362" t="s">
        <v>497</v>
      </c>
      <c r="F118" s="9" t="s">
        <v>557</v>
      </c>
    </row>
    <row r="119" spans="1:6" x14ac:dyDescent="0.25">
      <c r="A119" s="361"/>
      <c r="B119" s="365"/>
      <c r="C119" s="404"/>
      <c r="D119" s="363"/>
      <c r="E119" s="363"/>
      <c r="F119" s="9"/>
    </row>
    <row r="120" spans="1:6" ht="25.5" x14ac:dyDescent="0.25">
      <c r="A120" s="361"/>
      <c r="B120" s="365"/>
      <c r="C120" s="404"/>
      <c r="D120" s="363"/>
      <c r="E120" s="363"/>
      <c r="F120" s="9" t="s">
        <v>554</v>
      </c>
    </row>
    <row r="121" spans="1:6" ht="15.75" thickBot="1" x14ac:dyDescent="0.3">
      <c r="A121" s="355"/>
      <c r="B121" s="366"/>
      <c r="C121" s="406"/>
      <c r="D121" s="359"/>
      <c r="E121" s="359"/>
      <c r="F121" s="12"/>
    </row>
    <row r="122" spans="1:6" ht="25.5" x14ac:dyDescent="0.25">
      <c r="A122" s="360" t="s">
        <v>558</v>
      </c>
      <c r="B122" s="7"/>
      <c r="C122" s="403" t="s">
        <v>485</v>
      </c>
      <c r="D122" s="362" t="s">
        <v>16</v>
      </c>
      <c r="E122" s="362" t="s">
        <v>497</v>
      </c>
      <c r="F122" s="9" t="s">
        <v>557</v>
      </c>
    </row>
    <row r="123" spans="1:6" ht="51" x14ac:dyDescent="0.25">
      <c r="A123" s="361"/>
      <c r="B123" s="7" t="s">
        <v>559</v>
      </c>
      <c r="C123" s="404"/>
      <c r="D123" s="363"/>
      <c r="E123" s="363"/>
      <c r="F123" s="9"/>
    </row>
    <row r="124" spans="1:6" ht="26.25" thickBot="1" x14ac:dyDescent="0.3">
      <c r="A124" s="355"/>
      <c r="B124" s="8"/>
      <c r="C124" s="406"/>
      <c r="D124" s="359"/>
      <c r="E124" s="359"/>
      <c r="F124" s="12" t="s">
        <v>554</v>
      </c>
    </row>
    <row r="125" spans="1:6" ht="25.5" x14ac:dyDescent="0.25">
      <c r="A125" s="360" t="s">
        <v>560</v>
      </c>
      <c r="B125" s="7"/>
      <c r="C125" s="403" t="s">
        <v>485</v>
      </c>
      <c r="D125" s="362" t="s">
        <v>16</v>
      </c>
      <c r="E125" s="362" t="s">
        <v>497</v>
      </c>
      <c r="F125" s="9" t="s">
        <v>557</v>
      </c>
    </row>
    <row r="126" spans="1:6" ht="38.25" x14ac:dyDescent="0.25">
      <c r="A126" s="361"/>
      <c r="B126" s="7" t="s">
        <v>561</v>
      </c>
      <c r="C126" s="404"/>
      <c r="D126" s="363"/>
      <c r="E126" s="363"/>
      <c r="F126" s="9"/>
    </row>
    <row r="127" spans="1:6" ht="26.25" thickBot="1" x14ac:dyDescent="0.3">
      <c r="A127" s="367"/>
      <c r="B127" s="23"/>
      <c r="C127" s="405"/>
      <c r="D127" s="372"/>
      <c r="E127" s="372"/>
      <c r="F127" s="24" t="s">
        <v>554</v>
      </c>
    </row>
    <row r="128" spans="1:6" ht="25.5" x14ac:dyDescent="0.25">
      <c r="A128" s="402" t="s">
        <v>562</v>
      </c>
      <c r="B128" s="38"/>
      <c r="C128" s="351" t="s">
        <v>485</v>
      </c>
      <c r="D128" s="351" t="s">
        <v>16</v>
      </c>
      <c r="E128" s="351" t="s">
        <v>497</v>
      </c>
      <c r="F128" s="39" t="s">
        <v>557</v>
      </c>
    </row>
    <row r="129" spans="1:6" ht="63.75" x14ac:dyDescent="0.25">
      <c r="A129" s="380"/>
      <c r="B129" s="38" t="s">
        <v>563</v>
      </c>
      <c r="C129" s="352"/>
      <c r="D129" s="352"/>
      <c r="E129" s="352"/>
      <c r="F129" s="39"/>
    </row>
    <row r="130" spans="1:6" ht="25.5" x14ac:dyDescent="0.25">
      <c r="A130" s="380"/>
      <c r="B130" s="41"/>
      <c r="C130" s="352"/>
      <c r="D130" s="352"/>
      <c r="E130" s="352"/>
      <c r="F130" s="39" t="s">
        <v>554</v>
      </c>
    </row>
    <row r="131" spans="1:6" x14ac:dyDescent="0.25">
      <c r="A131" s="380"/>
      <c r="B131" s="38" t="s">
        <v>463</v>
      </c>
      <c r="C131" s="352"/>
      <c r="D131" s="352"/>
      <c r="E131" s="352"/>
      <c r="F131" s="40"/>
    </row>
    <row r="132" spans="1:6" x14ac:dyDescent="0.25">
      <c r="A132" s="380"/>
      <c r="B132" s="41" t="s">
        <v>564</v>
      </c>
      <c r="C132" s="352"/>
      <c r="D132" s="352"/>
      <c r="E132" s="352"/>
      <c r="F132" s="40"/>
    </row>
    <row r="133" spans="1:6" ht="15.75" thickBot="1" x14ac:dyDescent="0.3">
      <c r="A133" s="381"/>
      <c r="B133" s="45"/>
      <c r="C133" s="353"/>
      <c r="D133" s="353"/>
      <c r="E133" s="353"/>
      <c r="F133" s="43"/>
    </row>
    <row r="134" spans="1:6" ht="25.5" x14ac:dyDescent="0.25">
      <c r="A134" s="360" t="s">
        <v>565</v>
      </c>
      <c r="B134" s="7"/>
      <c r="C134" s="362" t="s">
        <v>485</v>
      </c>
      <c r="D134" s="362" t="s">
        <v>16</v>
      </c>
      <c r="E134" s="362" t="s">
        <v>497</v>
      </c>
      <c r="F134" s="9" t="s">
        <v>557</v>
      </c>
    </row>
    <row r="135" spans="1:6" ht="38.25" x14ac:dyDescent="0.25">
      <c r="A135" s="361"/>
      <c r="B135" s="7" t="s">
        <v>566</v>
      </c>
      <c r="C135" s="363"/>
      <c r="D135" s="363"/>
      <c r="E135" s="363"/>
      <c r="F135" s="9"/>
    </row>
    <row r="136" spans="1:6" ht="25.5" x14ac:dyDescent="0.25">
      <c r="A136" s="361"/>
      <c r="B136" s="13"/>
      <c r="C136" s="363"/>
      <c r="D136" s="363"/>
      <c r="E136" s="363"/>
      <c r="F136" s="9" t="s">
        <v>554</v>
      </c>
    </row>
    <row r="137" spans="1:6" x14ac:dyDescent="0.25">
      <c r="A137" s="361"/>
      <c r="B137" s="7" t="s">
        <v>463</v>
      </c>
      <c r="C137" s="363"/>
      <c r="D137" s="363"/>
      <c r="E137" s="363"/>
      <c r="F137" s="14"/>
    </row>
    <row r="138" spans="1:6" x14ac:dyDescent="0.25">
      <c r="A138" s="361"/>
      <c r="B138" s="13" t="s">
        <v>567</v>
      </c>
      <c r="C138" s="363"/>
      <c r="D138" s="363"/>
      <c r="E138" s="363"/>
      <c r="F138" s="14"/>
    </row>
    <row r="139" spans="1:6" ht="15.75" thickBot="1" x14ac:dyDescent="0.3">
      <c r="A139" s="355"/>
      <c r="B139" s="8"/>
      <c r="C139" s="359"/>
      <c r="D139" s="359"/>
      <c r="E139" s="359"/>
      <c r="F139" s="15"/>
    </row>
    <row r="140" spans="1:6" ht="25.5" x14ac:dyDescent="0.25">
      <c r="A140" s="360" t="s">
        <v>568</v>
      </c>
      <c r="B140" s="364" t="s">
        <v>569</v>
      </c>
      <c r="C140" s="362" t="s">
        <v>485</v>
      </c>
      <c r="D140" s="362" t="s">
        <v>16</v>
      </c>
      <c r="E140" s="362" t="s">
        <v>497</v>
      </c>
      <c r="F140" s="9" t="s">
        <v>557</v>
      </c>
    </row>
    <row r="141" spans="1:6" x14ac:dyDescent="0.25">
      <c r="A141" s="361"/>
      <c r="B141" s="365"/>
      <c r="C141" s="363"/>
      <c r="D141" s="363"/>
      <c r="E141" s="363"/>
      <c r="F141" s="9"/>
    </row>
    <row r="142" spans="1:6" ht="26.25" thickBot="1" x14ac:dyDescent="0.3">
      <c r="A142" s="355"/>
      <c r="B142" s="366"/>
      <c r="C142" s="359"/>
      <c r="D142" s="359"/>
      <c r="E142" s="359"/>
      <c r="F142" s="12" t="s">
        <v>554</v>
      </c>
    </row>
    <row r="143" spans="1:6" ht="25.5" x14ac:dyDescent="0.25">
      <c r="A143" s="360" t="s">
        <v>570</v>
      </c>
      <c r="B143" s="364" t="s">
        <v>571</v>
      </c>
      <c r="C143" s="362" t="s">
        <v>485</v>
      </c>
      <c r="D143" s="362" t="s">
        <v>16</v>
      </c>
      <c r="E143" s="362" t="s">
        <v>497</v>
      </c>
      <c r="F143" s="9" t="s">
        <v>557</v>
      </c>
    </row>
    <row r="144" spans="1:6" x14ac:dyDescent="0.25">
      <c r="A144" s="361"/>
      <c r="B144" s="365"/>
      <c r="C144" s="363"/>
      <c r="D144" s="363"/>
      <c r="E144" s="363"/>
      <c r="F144" s="9"/>
    </row>
    <row r="145" spans="1:6" ht="26.25" thickBot="1" x14ac:dyDescent="0.3">
      <c r="A145" s="355"/>
      <c r="B145" s="366"/>
      <c r="C145" s="359"/>
      <c r="D145" s="359"/>
      <c r="E145" s="359"/>
      <c r="F145" s="12" t="s">
        <v>554</v>
      </c>
    </row>
    <row r="146" spans="1:6" ht="25.5" x14ac:dyDescent="0.25">
      <c r="A146" s="360" t="s">
        <v>572</v>
      </c>
      <c r="B146" s="7"/>
      <c r="C146" s="362" t="s">
        <v>485</v>
      </c>
      <c r="D146" s="362" t="s">
        <v>16</v>
      </c>
      <c r="E146" s="362" t="s">
        <v>497</v>
      </c>
      <c r="F146" s="9" t="s">
        <v>557</v>
      </c>
    </row>
    <row r="147" spans="1:6" ht="25.5" x14ac:dyDescent="0.25">
      <c r="A147" s="361"/>
      <c r="B147" s="7" t="s">
        <v>573</v>
      </c>
      <c r="C147" s="363"/>
      <c r="D147" s="363"/>
      <c r="E147" s="363"/>
      <c r="F147" s="9"/>
    </row>
    <row r="148" spans="1:6" ht="26.25" thickBot="1" x14ac:dyDescent="0.3">
      <c r="A148" s="355"/>
      <c r="B148" s="8"/>
      <c r="C148" s="359"/>
      <c r="D148" s="359"/>
      <c r="E148" s="359"/>
      <c r="F148" s="12" t="s">
        <v>554</v>
      </c>
    </row>
    <row r="149" spans="1:6" ht="25.5" x14ac:dyDescent="0.25">
      <c r="A149" s="360" t="s">
        <v>574</v>
      </c>
      <c r="B149" s="7"/>
      <c r="C149" s="362" t="s">
        <v>485</v>
      </c>
      <c r="D149" s="362" t="s">
        <v>16</v>
      </c>
      <c r="E149" s="362" t="s">
        <v>497</v>
      </c>
      <c r="F149" s="9" t="s">
        <v>557</v>
      </c>
    </row>
    <row r="150" spans="1:6" ht="38.25" x14ac:dyDescent="0.25">
      <c r="A150" s="361"/>
      <c r="B150" s="7" t="s">
        <v>575</v>
      </c>
      <c r="C150" s="363"/>
      <c r="D150" s="363"/>
      <c r="E150" s="363"/>
      <c r="F150" s="9"/>
    </row>
    <row r="151" spans="1:6" ht="26.25" thickBot="1" x14ac:dyDescent="0.3">
      <c r="A151" s="355"/>
      <c r="B151" s="8"/>
      <c r="C151" s="359"/>
      <c r="D151" s="359"/>
      <c r="E151" s="359"/>
      <c r="F151" s="12" t="s">
        <v>554</v>
      </c>
    </row>
    <row r="152" spans="1:6" ht="51.75" thickBot="1" x14ac:dyDescent="0.3">
      <c r="A152" s="342" t="s">
        <v>576</v>
      </c>
      <c r="B152" s="10" t="s">
        <v>577</v>
      </c>
      <c r="C152" s="12" t="s">
        <v>485</v>
      </c>
      <c r="D152" s="12" t="s">
        <v>16</v>
      </c>
      <c r="E152" s="12" t="s">
        <v>497</v>
      </c>
      <c r="F152" s="12" t="s">
        <v>578</v>
      </c>
    </row>
    <row r="153" spans="1:6" ht="25.5" x14ac:dyDescent="0.25">
      <c r="A153" s="360" t="s">
        <v>579</v>
      </c>
      <c r="B153" s="7"/>
      <c r="C153" s="362" t="s">
        <v>485</v>
      </c>
      <c r="D153" s="362" t="s">
        <v>16</v>
      </c>
      <c r="E153" s="362" t="s">
        <v>497</v>
      </c>
      <c r="F153" s="9" t="s">
        <v>557</v>
      </c>
    </row>
    <row r="154" spans="1:6" ht="51" x14ac:dyDescent="0.25">
      <c r="A154" s="361"/>
      <c r="B154" s="7" t="s">
        <v>580</v>
      </c>
      <c r="C154" s="363"/>
      <c r="D154" s="363"/>
      <c r="E154" s="363"/>
      <c r="F154" s="9"/>
    </row>
    <row r="155" spans="1:6" ht="26.25" thickBot="1" x14ac:dyDescent="0.3">
      <c r="A155" s="355"/>
      <c r="B155" s="8"/>
      <c r="C155" s="359"/>
      <c r="D155" s="359"/>
      <c r="E155" s="359"/>
      <c r="F155" s="12" t="s">
        <v>554</v>
      </c>
    </row>
    <row r="156" spans="1:6" ht="25.5" x14ac:dyDescent="0.25">
      <c r="A156" s="360" t="s">
        <v>581</v>
      </c>
      <c r="B156" s="7"/>
      <c r="C156" s="362" t="s">
        <v>485</v>
      </c>
      <c r="D156" s="362" t="s">
        <v>583</v>
      </c>
      <c r="E156" s="362" t="s">
        <v>584</v>
      </c>
      <c r="F156" s="9" t="s">
        <v>557</v>
      </c>
    </row>
    <row r="157" spans="1:6" ht="38.25" x14ac:dyDescent="0.25">
      <c r="A157" s="361"/>
      <c r="B157" s="7" t="s">
        <v>582</v>
      </c>
      <c r="C157" s="363"/>
      <c r="D157" s="363"/>
      <c r="E157" s="363"/>
      <c r="F157" s="9"/>
    </row>
    <row r="158" spans="1:6" ht="26.25" thickBot="1" x14ac:dyDescent="0.3">
      <c r="A158" s="367"/>
      <c r="B158" s="23"/>
      <c r="C158" s="372"/>
      <c r="D158" s="372"/>
      <c r="E158" s="372"/>
      <c r="F158" s="24" t="s">
        <v>554</v>
      </c>
    </row>
    <row r="159" spans="1:6" ht="25.5" x14ac:dyDescent="0.25">
      <c r="A159" s="354" t="s">
        <v>585</v>
      </c>
      <c r="B159" s="7"/>
      <c r="C159" s="358" t="s">
        <v>485</v>
      </c>
      <c r="D159" s="358" t="s">
        <v>16</v>
      </c>
      <c r="E159" s="358" t="s">
        <v>497</v>
      </c>
      <c r="F159" s="9" t="s">
        <v>557</v>
      </c>
    </row>
    <row r="160" spans="1:6" ht="25.5" x14ac:dyDescent="0.25">
      <c r="A160" s="361"/>
      <c r="B160" s="7" t="s">
        <v>586</v>
      </c>
      <c r="C160" s="363"/>
      <c r="D160" s="363"/>
      <c r="E160" s="363"/>
      <c r="F160" s="9"/>
    </row>
    <row r="161" spans="1:6" ht="25.5" x14ac:dyDescent="0.25">
      <c r="A161" s="361"/>
      <c r="B161" s="13"/>
      <c r="C161" s="363"/>
      <c r="D161" s="363"/>
      <c r="E161" s="363"/>
      <c r="F161" s="9" t="s">
        <v>554</v>
      </c>
    </row>
    <row r="162" spans="1:6" x14ac:dyDescent="0.25">
      <c r="A162" s="361"/>
      <c r="B162" s="7" t="s">
        <v>463</v>
      </c>
      <c r="C162" s="363"/>
      <c r="D162" s="363"/>
      <c r="E162" s="363"/>
      <c r="F162" s="14"/>
    </row>
    <row r="163" spans="1:6" x14ac:dyDescent="0.25">
      <c r="A163" s="361"/>
      <c r="B163" s="13" t="s">
        <v>587</v>
      </c>
      <c r="C163" s="363"/>
      <c r="D163" s="363"/>
      <c r="E163" s="363"/>
      <c r="F163" s="14"/>
    </row>
    <row r="164" spans="1:6" ht="15.75" thickBot="1" x14ac:dyDescent="0.3">
      <c r="A164" s="355"/>
      <c r="B164" s="25"/>
      <c r="C164" s="359"/>
      <c r="D164" s="359"/>
      <c r="E164" s="359"/>
      <c r="F164" s="15"/>
    </row>
    <row r="165" spans="1:6" ht="25.5" x14ac:dyDescent="0.25">
      <c r="A165" s="360" t="s">
        <v>588</v>
      </c>
      <c r="B165" s="7"/>
      <c r="C165" s="362" t="s">
        <v>485</v>
      </c>
      <c r="D165" s="362" t="s">
        <v>16</v>
      </c>
      <c r="E165" s="362" t="s">
        <v>497</v>
      </c>
      <c r="F165" s="9" t="s">
        <v>557</v>
      </c>
    </row>
    <row r="166" spans="1:6" ht="38.25" x14ac:dyDescent="0.25">
      <c r="A166" s="361"/>
      <c r="B166" s="7" t="s">
        <v>589</v>
      </c>
      <c r="C166" s="363"/>
      <c r="D166" s="363"/>
      <c r="E166" s="363"/>
      <c r="F166" s="9"/>
    </row>
    <row r="167" spans="1:6" ht="26.25" thickBot="1" x14ac:dyDescent="0.3">
      <c r="A167" s="355"/>
      <c r="B167" s="25"/>
      <c r="C167" s="359"/>
      <c r="D167" s="359"/>
      <c r="E167" s="359"/>
      <c r="F167" s="12" t="s">
        <v>554</v>
      </c>
    </row>
    <row r="168" spans="1:6" ht="25.5" x14ac:dyDescent="0.25">
      <c r="A168" s="360" t="s">
        <v>590</v>
      </c>
      <c r="B168" s="7"/>
      <c r="C168" s="16" t="s">
        <v>592</v>
      </c>
      <c r="D168" s="362" t="s">
        <v>17</v>
      </c>
      <c r="E168" s="362" t="s">
        <v>497</v>
      </c>
      <c r="F168" s="362" t="s">
        <v>578</v>
      </c>
    </row>
    <row r="169" spans="1:6" ht="51" x14ac:dyDescent="0.25">
      <c r="A169" s="361"/>
      <c r="B169" s="7" t="s">
        <v>591</v>
      </c>
      <c r="C169" s="16"/>
      <c r="D169" s="363"/>
      <c r="E169" s="363"/>
      <c r="F169" s="363"/>
    </row>
    <row r="170" spans="1:6" ht="26.25" thickBot="1" x14ac:dyDescent="0.3">
      <c r="A170" s="355"/>
      <c r="B170" s="25"/>
      <c r="C170" s="17" t="s">
        <v>593</v>
      </c>
      <c r="D170" s="359"/>
      <c r="E170" s="359"/>
      <c r="F170" s="359"/>
    </row>
    <row r="171" spans="1:6" ht="25.5" x14ac:dyDescent="0.25">
      <c r="A171" s="379" t="s">
        <v>594</v>
      </c>
      <c r="B171" s="38"/>
      <c r="C171" s="39"/>
      <c r="D171" s="382" t="s">
        <v>870</v>
      </c>
      <c r="E171" s="382" t="s">
        <v>497</v>
      </c>
      <c r="F171" s="39" t="s">
        <v>557</v>
      </c>
    </row>
    <row r="172" spans="1:6" ht="25.5" x14ac:dyDescent="0.25">
      <c r="A172" s="380"/>
      <c r="B172" s="38" t="s">
        <v>595</v>
      </c>
      <c r="C172" s="39" t="s">
        <v>597</v>
      </c>
      <c r="D172" s="352"/>
      <c r="E172" s="352"/>
      <c r="F172" s="39"/>
    </row>
    <row r="173" spans="1:6" ht="25.5" x14ac:dyDescent="0.25">
      <c r="A173" s="380"/>
      <c r="B173" s="41"/>
      <c r="C173" s="40"/>
      <c r="D173" s="352"/>
      <c r="E173" s="352"/>
      <c r="F173" s="39" t="s">
        <v>554</v>
      </c>
    </row>
    <row r="174" spans="1:6" x14ac:dyDescent="0.25">
      <c r="A174" s="380"/>
      <c r="B174" s="38" t="s">
        <v>463</v>
      </c>
      <c r="C174" s="40"/>
      <c r="D174" s="352"/>
      <c r="E174" s="352"/>
      <c r="F174" s="40"/>
    </row>
    <row r="175" spans="1:6" x14ac:dyDescent="0.25">
      <c r="A175" s="380"/>
      <c r="B175" s="41" t="s">
        <v>596</v>
      </c>
      <c r="C175" s="40"/>
      <c r="D175" s="352"/>
      <c r="E175" s="352"/>
      <c r="F175" s="40"/>
    </row>
    <row r="176" spans="1:6" x14ac:dyDescent="0.25">
      <c r="A176" s="380"/>
      <c r="B176" s="51"/>
      <c r="C176" s="40"/>
      <c r="D176" s="352"/>
      <c r="E176" s="352"/>
      <c r="F176" s="40"/>
    </row>
    <row r="177" spans="1:6" x14ac:dyDescent="0.25">
      <c r="A177" s="380"/>
      <c r="B177" s="51"/>
      <c r="C177" s="40"/>
      <c r="D177" s="352"/>
      <c r="E177" s="352"/>
      <c r="F177" s="40"/>
    </row>
    <row r="178" spans="1:6" ht="15.75" thickBot="1" x14ac:dyDescent="0.3">
      <c r="A178" s="381"/>
      <c r="B178" s="52"/>
      <c r="C178" s="43"/>
      <c r="D178" s="353"/>
      <c r="E178" s="353"/>
      <c r="F178" s="43"/>
    </row>
    <row r="179" spans="1:6" ht="25.5" x14ac:dyDescent="0.25">
      <c r="A179" s="360" t="s">
        <v>598</v>
      </c>
      <c r="B179" s="38"/>
      <c r="C179" s="39"/>
      <c r="D179" s="362" t="s">
        <v>870</v>
      </c>
      <c r="E179" s="362" t="s">
        <v>497</v>
      </c>
      <c r="F179" s="39" t="s">
        <v>557</v>
      </c>
    </row>
    <row r="180" spans="1:6" ht="25.5" x14ac:dyDescent="0.25">
      <c r="A180" s="361"/>
      <c r="B180" s="7" t="s">
        <v>599</v>
      </c>
      <c r="C180" s="9" t="s">
        <v>600</v>
      </c>
      <c r="D180" s="363"/>
      <c r="E180" s="363"/>
      <c r="F180" s="9"/>
    </row>
    <row r="181" spans="1:6" ht="25.5" x14ac:dyDescent="0.25">
      <c r="A181" s="361"/>
      <c r="B181" s="13"/>
      <c r="C181" s="9"/>
      <c r="D181" s="363"/>
      <c r="E181" s="363"/>
      <c r="F181" s="9" t="s">
        <v>554</v>
      </c>
    </row>
    <row r="182" spans="1:6" x14ac:dyDescent="0.25">
      <c r="A182" s="361"/>
      <c r="B182" s="14"/>
      <c r="C182" s="9" t="s">
        <v>601</v>
      </c>
      <c r="D182" s="363"/>
      <c r="E182" s="363"/>
      <c r="F182" s="14"/>
    </row>
    <row r="183" spans="1:6" x14ac:dyDescent="0.25">
      <c r="A183" s="361"/>
      <c r="B183" s="14"/>
      <c r="C183" s="9"/>
      <c r="D183" s="363"/>
      <c r="E183" s="363"/>
      <c r="F183" s="14"/>
    </row>
    <row r="184" spans="1:6" ht="25.5" x14ac:dyDescent="0.25">
      <c r="A184" s="361"/>
      <c r="B184" s="14"/>
      <c r="C184" s="9" t="s">
        <v>602</v>
      </c>
      <c r="D184" s="363"/>
      <c r="E184" s="363"/>
      <c r="F184" s="14"/>
    </row>
    <row r="185" spans="1:6" ht="15.75" thickBot="1" x14ac:dyDescent="0.3">
      <c r="A185" s="367"/>
      <c r="B185" s="26"/>
      <c r="C185" s="24"/>
      <c r="D185" s="372"/>
      <c r="E185" s="372"/>
      <c r="F185" s="26"/>
    </row>
    <row r="186" spans="1:6" ht="38.25" customHeight="1" x14ac:dyDescent="0.25">
      <c r="A186" s="402" t="s">
        <v>603</v>
      </c>
      <c r="B186" s="348" t="s">
        <v>604</v>
      </c>
      <c r="C186" s="57" t="s">
        <v>605</v>
      </c>
      <c r="D186" s="351" t="s">
        <v>871</v>
      </c>
      <c r="E186" s="351" t="s">
        <v>497</v>
      </c>
      <c r="F186" s="39" t="s">
        <v>557</v>
      </c>
    </row>
    <row r="187" spans="1:6" x14ac:dyDescent="0.25">
      <c r="A187" s="380"/>
      <c r="B187" s="349"/>
      <c r="C187" s="58" t="s">
        <v>606</v>
      </c>
      <c r="D187" s="352"/>
      <c r="E187" s="352"/>
      <c r="F187" s="39"/>
    </row>
    <row r="188" spans="1:6" ht="25.5" x14ac:dyDescent="0.25">
      <c r="A188" s="380"/>
      <c r="B188" s="349"/>
      <c r="C188" s="58" t="s">
        <v>607</v>
      </c>
      <c r="D188" s="352"/>
      <c r="E188" s="352"/>
      <c r="F188" s="39" t="s">
        <v>554</v>
      </c>
    </row>
    <row r="189" spans="1:6" ht="38.25" x14ac:dyDescent="0.25">
      <c r="A189" s="380"/>
      <c r="B189" s="349"/>
      <c r="C189" s="58" t="s">
        <v>608</v>
      </c>
      <c r="D189" s="352"/>
      <c r="E189" s="352"/>
      <c r="F189" s="40"/>
    </row>
    <row r="190" spans="1:6" ht="15.75" thickBot="1" x14ac:dyDescent="0.3">
      <c r="A190" s="381"/>
      <c r="B190" s="350"/>
      <c r="C190" s="59"/>
      <c r="D190" s="353"/>
      <c r="E190" s="353"/>
      <c r="F190" s="43"/>
    </row>
    <row r="191" spans="1:6" ht="25.5" x14ac:dyDescent="0.25">
      <c r="A191" s="360" t="s">
        <v>609</v>
      </c>
      <c r="B191" s="38"/>
      <c r="C191" s="362" t="s">
        <v>485</v>
      </c>
      <c r="D191" s="362" t="s">
        <v>870</v>
      </c>
      <c r="E191" s="362" t="s">
        <v>497</v>
      </c>
      <c r="F191" s="39" t="s">
        <v>557</v>
      </c>
    </row>
    <row r="192" spans="1:6" ht="51" x14ac:dyDescent="0.25">
      <c r="A192" s="361"/>
      <c r="B192" s="7" t="s">
        <v>610</v>
      </c>
      <c r="C192" s="363"/>
      <c r="D192" s="363"/>
      <c r="E192" s="363"/>
      <c r="F192" s="9"/>
    </row>
    <row r="193" spans="1:6" ht="26.25" thickBot="1" x14ac:dyDescent="0.3">
      <c r="A193" s="355"/>
      <c r="B193" s="8"/>
      <c r="C193" s="359"/>
      <c r="D193" s="359"/>
      <c r="E193" s="359"/>
      <c r="F193" s="12" t="s">
        <v>554</v>
      </c>
    </row>
    <row r="194" spans="1:6" x14ac:dyDescent="0.25">
      <c r="A194" s="360" t="s">
        <v>611</v>
      </c>
      <c r="B194" s="7"/>
      <c r="C194" s="362" t="s">
        <v>485</v>
      </c>
      <c r="D194" s="362" t="s">
        <v>870</v>
      </c>
      <c r="E194" s="362" t="s">
        <v>497</v>
      </c>
      <c r="F194" s="362" t="s">
        <v>578</v>
      </c>
    </row>
    <row r="195" spans="1:6" ht="102" x14ac:dyDescent="0.25">
      <c r="A195" s="361"/>
      <c r="B195" s="7" t="s">
        <v>612</v>
      </c>
      <c r="C195" s="363"/>
      <c r="D195" s="363"/>
      <c r="E195" s="363"/>
      <c r="F195" s="363"/>
    </row>
    <row r="196" spans="1:6" ht="15.75" thickBot="1" x14ac:dyDescent="0.3">
      <c r="A196" s="355"/>
      <c r="B196" s="8"/>
      <c r="C196" s="359"/>
      <c r="D196" s="359"/>
      <c r="E196" s="359"/>
      <c r="F196" s="359"/>
    </row>
    <row r="197" spans="1:6" ht="25.5" x14ac:dyDescent="0.25">
      <c r="A197" s="360" t="s">
        <v>613</v>
      </c>
      <c r="B197" s="364" t="s">
        <v>614</v>
      </c>
      <c r="C197" s="376"/>
      <c r="D197" s="362" t="s">
        <v>870</v>
      </c>
      <c r="E197" s="362" t="s">
        <v>497</v>
      </c>
      <c r="F197" s="9" t="s">
        <v>557</v>
      </c>
    </row>
    <row r="198" spans="1:6" x14ac:dyDescent="0.25">
      <c r="A198" s="361"/>
      <c r="B198" s="365"/>
      <c r="C198" s="377"/>
      <c r="D198" s="363"/>
      <c r="E198" s="363"/>
      <c r="F198" s="9"/>
    </row>
    <row r="199" spans="1:6" ht="26.25" thickBot="1" x14ac:dyDescent="0.3">
      <c r="A199" s="367"/>
      <c r="B199" s="368"/>
      <c r="C199" s="401"/>
      <c r="D199" s="372"/>
      <c r="E199" s="372"/>
      <c r="F199" s="24" t="s">
        <v>554</v>
      </c>
    </row>
    <row r="200" spans="1:6" x14ac:dyDescent="0.25">
      <c r="A200" s="36"/>
    </row>
    <row r="201" spans="1:6" x14ac:dyDescent="0.25">
      <c r="A201" s="36"/>
    </row>
    <row r="202" spans="1:6" ht="15.75" thickBot="1" x14ac:dyDescent="0.3">
      <c r="A202" s="36" t="s">
        <v>615</v>
      </c>
    </row>
    <row r="203" spans="1:6" ht="39" thickBot="1" x14ac:dyDescent="0.3">
      <c r="A203" s="3" t="s">
        <v>457</v>
      </c>
      <c r="B203" s="4" t="s">
        <v>458</v>
      </c>
      <c r="C203" s="4" t="s">
        <v>459</v>
      </c>
      <c r="D203" s="4" t="s">
        <v>0</v>
      </c>
      <c r="E203" s="4" t="s">
        <v>59</v>
      </c>
      <c r="F203" s="4" t="s">
        <v>460</v>
      </c>
    </row>
    <row r="204" spans="1:6" x14ac:dyDescent="0.25">
      <c r="A204" s="379" t="s">
        <v>616</v>
      </c>
      <c r="B204" s="38"/>
      <c r="D204" s="382" t="s">
        <v>23</v>
      </c>
      <c r="E204" s="382" t="s">
        <v>497</v>
      </c>
      <c r="F204" s="60"/>
    </row>
    <row r="205" spans="1:6" ht="38.25" x14ac:dyDescent="0.25">
      <c r="A205" s="380"/>
      <c r="B205" s="38" t="s">
        <v>617</v>
      </c>
      <c r="C205" s="39" t="s">
        <v>619</v>
      </c>
      <c r="D205" s="352"/>
      <c r="E205" s="352"/>
      <c r="F205" s="39" t="s">
        <v>557</v>
      </c>
    </row>
    <row r="206" spans="1:6" ht="25.5" x14ac:dyDescent="0.25">
      <c r="A206" s="380"/>
      <c r="B206" s="38" t="s">
        <v>463</v>
      </c>
      <c r="C206" s="39" t="s">
        <v>620</v>
      </c>
      <c r="D206" s="352"/>
      <c r="E206" s="352"/>
      <c r="F206" s="39" t="s">
        <v>554</v>
      </c>
    </row>
    <row r="207" spans="1:6" x14ac:dyDescent="0.25">
      <c r="A207" s="380"/>
      <c r="B207" s="41" t="s">
        <v>618</v>
      </c>
      <c r="C207" s="40"/>
      <c r="D207" s="352"/>
      <c r="E207" s="352"/>
      <c r="F207" s="39"/>
    </row>
    <row r="208" spans="1:6" ht="15.75" thickBot="1" x14ac:dyDescent="0.3">
      <c r="A208" s="399"/>
      <c r="B208" s="53"/>
      <c r="C208" s="54"/>
      <c r="D208" s="400"/>
      <c r="E208" s="400"/>
      <c r="F208" s="54"/>
    </row>
    <row r="209" spans="1:6" x14ac:dyDescent="0.25">
      <c r="A209" s="354" t="s">
        <v>621</v>
      </c>
      <c r="B209" s="7"/>
      <c r="C209" s="358" t="s">
        <v>485</v>
      </c>
      <c r="D209" s="358" t="s">
        <v>23</v>
      </c>
      <c r="E209" s="358" t="s">
        <v>497</v>
      </c>
      <c r="F209" s="9"/>
    </row>
    <row r="210" spans="1:6" ht="25.5" x14ac:dyDescent="0.25">
      <c r="A210" s="361"/>
      <c r="B210" s="7" t="s">
        <v>622</v>
      </c>
      <c r="C210" s="363"/>
      <c r="D210" s="363"/>
      <c r="E210" s="363"/>
      <c r="F210" s="9" t="s">
        <v>557</v>
      </c>
    </row>
    <row r="211" spans="1:6" ht="25.5" x14ac:dyDescent="0.25">
      <c r="A211" s="361"/>
      <c r="B211" s="7" t="s">
        <v>463</v>
      </c>
      <c r="C211" s="363"/>
      <c r="D211" s="363"/>
      <c r="E211" s="363"/>
      <c r="F211" s="9" t="s">
        <v>554</v>
      </c>
    </row>
    <row r="212" spans="1:6" x14ac:dyDescent="0.25">
      <c r="A212" s="361"/>
      <c r="B212" s="13" t="s">
        <v>623</v>
      </c>
      <c r="C212" s="363"/>
      <c r="D212" s="363"/>
      <c r="E212" s="363"/>
      <c r="F212" s="14"/>
    </row>
    <row r="213" spans="1:6" ht="15.75" thickBot="1" x14ac:dyDescent="0.3">
      <c r="A213" s="355"/>
      <c r="B213" s="10"/>
      <c r="C213" s="359"/>
      <c r="D213" s="359"/>
      <c r="E213" s="359"/>
      <c r="F213" s="15"/>
    </row>
    <row r="214" spans="1:6" x14ac:dyDescent="0.25">
      <c r="A214" s="360" t="s">
        <v>624</v>
      </c>
      <c r="B214" s="7"/>
      <c r="C214" s="362" t="s">
        <v>485</v>
      </c>
      <c r="D214" s="362" t="s">
        <v>23</v>
      </c>
      <c r="E214" s="362" t="s">
        <v>497</v>
      </c>
      <c r="F214" s="9"/>
    </row>
    <row r="215" spans="1:6" ht="51" x14ac:dyDescent="0.25">
      <c r="A215" s="361"/>
      <c r="B215" s="7" t="s">
        <v>625</v>
      </c>
      <c r="C215" s="363"/>
      <c r="D215" s="363"/>
      <c r="E215" s="363"/>
      <c r="F215" s="9" t="s">
        <v>557</v>
      </c>
    </row>
    <row r="216" spans="1:6" ht="25.5" x14ac:dyDescent="0.25">
      <c r="A216" s="361"/>
      <c r="B216" s="7" t="s">
        <v>463</v>
      </c>
      <c r="C216" s="363"/>
      <c r="D216" s="363"/>
      <c r="E216" s="363"/>
      <c r="F216" s="9" t="s">
        <v>554</v>
      </c>
    </row>
    <row r="217" spans="1:6" x14ac:dyDescent="0.25">
      <c r="A217" s="361"/>
      <c r="B217" s="13" t="s">
        <v>626</v>
      </c>
      <c r="C217" s="363"/>
      <c r="D217" s="363"/>
      <c r="E217" s="363"/>
      <c r="F217" s="14"/>
    </row>
    <row r="218" spans="1:6" ht="15.75" thickBot="1" x14ac:dyDescent="0.3">
      <c r="A218" s="355"/>
      <c r="B218" s="8"/>
      <c r="C218" s="359"/>
      <c r="D218" s="359"/>
      <c r="E218" s="359"/>
      <c r="F218" s="15"/>
    </row>
    <row r="219" spans="1:6" ht="51" x14ac:dyDescent="0.25">
      <c r="A219" s="360" t="s">
        <v>627</v>
      </c>
      <c r="B219" s="7" t="s">
        <v>628</v>
      </c>
      <c r="C219" s="362" t="s">
        <v>485</v>
      </c>
      <c r="D219" s="362" t="s">
        <v>23</v>
      </c>
      <c r="E219" s="362" t="s">
        <v>497</v>
      </c>
      <c r="F219" s="9" t="s">
        <v>557</v>
      </c>
    </row>
    <row r="220" spans="1:6" ht="26.25" thickBot="1" x14ac:dyDescent="0.3">
      <c r="A220" s="361"/>
      <c r="B220" s="61"/>
      <c r="C220" s="363"/>
      <c r="D220" s="363"/>
      <c r="E220" s="363"/>
      <c r="F220" s="343" t="s">
        <v>554</v>
      </c>
    </row>
    <row r="221" spans="1:6" ht="51" x14ac:dyDescent="0.25">
      <c r="A221" s="360" t="s">
        <v>629</v>
      </c>
      <c r="B221" s="7" t="s">
        <v>630</v>
      </c>
      <c r="C221" s="362" t="s">
        <v>485</v>
      </c>
      <c r="D221" s="362" t="s">
        <v>23</v>
      </c>
      <c r="E221" s="362" t="s">
        <v>497</v>
      </c>
      <c r="F221" s="9" t="s">
        <v>557</v>
      </c>
    </row>
    <row r="222" spans="1:6" ht="25.5" x14ac:dyDescent="0.25">
      <c r="A222" s="361"/>
      <c r="B222" s="7" t="s">
        <v>463</v>
      </c>
      <c r="C222" s="363"/>
      <c r="D222" s="363"/>
      <c r="E222" s="363"/>
      <c r="F222" s="9" t="s">
        <v>554</v>
      </c>
    </row>
    <row r="223" spans="1:6" x14ac:dyDescent="0.25">
      <c r="A223" s="361"/>
      <c r="B223" s="13" t="s">
        <v>631</v>
      </c>
      <c r="C223" s="363"/>
      <c r="D223" s="363"/>
      <c r="E223" s="363"/>
      <c r="F223" s="14"/>
    </row>
    <row r="224" spans="1:6" ht="15.75" thickBot="1" x14ac:dyDescent="0.3">
      <c r="A224" s="367"/>
      <c r="B224" s="23"/>
      <c r="C224" s="372"/>
      <c r="D224" s="372"/>
      <c r="E224" s="372"/>
      <c r="F224" s="26"/>
    </row>
    <row r="225" spans="1:6" ht="38.25" x14ac:dyDescent="0.25">
      <c r="A225" s="354" t="s">
        <v>632</v>
      </c>
      <c r="B225" s="7" t="s">
        <v>633</v>
      </c>
      <c r="C225" s="358" t="s">
        <v>485</v>
      </c>
      <c r="D225" s="358" t="s">
        <v>23</v>
      </c>
      <c r="E225" s="358" t="s">
        <v>497</v>
      </c>
      <c r="F225" s="9" t="s">
        <v>557</v>
      </c>
    </row>
    <row r="226" spans="1:6" ht="36.75" customHeight="1" thickBot="1" x14ac:dyDescent="0.3">
      <c r="A226" s="361"/>
      <c r="B226" s="61"/>
      <c r="C226" s="363"/>
      <c r="D226" s="363"/>
      <c r="E226" s="363"/>
      <c r="F226" s="343" t="s">
        <v>554</v>
      </c>
    </row>
    <row r="227" spans="1:6" ht="25.5" x14ac:dyDescent="0.25">
      <c r="A227" s="360" t="s">
        <v>634</v>
      </c>
      <c r="B227" s="7" t="s">
        <v>635</v>
      </c>
      <c r="C227" s="362" t="s">
        <v>485</v>
      </c>
      <c r="D227" s="362" t="s">
        <v>23</v>
      </c>
      <c r="E227" s="362" t="s">
        <v>497</v>
      </c>
      <c r="F227" s="9" t="s">
        <v>557</v>
      </c>
    </row>
    <row r="228" spans="1:6" ht="36" customHeight="1" thickBot="1" x14ac:dyDescent="0.3">
      <c r="A228" s="361"/>
      <c r="B228" s="61"/>
      <c r="C228" s="363"/>
      <c r="D228" s="363"/>
      <c r="E228" s="363"/>
      <c r="F228" s="12" t="s">
        <v>554</v>
      </c>
    </row>
    <row r="229" spans="1:6" ht="76.5" x14ac:dyDescent="0.25">
      <c r="A229" s="396" t="s">
        <v>636</v>
      </c>
      <c r="B229" s="27" t="s">
        <v>637</v>
      </c>
      <c r="C229" s="362" t="s">
        <v>639</v>
      </c>
      <c r="D229" s="362" t="s">
        <v>23</v>
      </c>
      <c r="E229" s="362" t="s">
        <v>497</v>
      </c>
      <c r="F229" s="9" t="s">
        <v>557</v>
      </c>
    </row>
    <row r="230" spans="1:6" ht="25.5" x14ac:dyDescent="0.25">
      <c r="A230" s="397"/>
      <c r="B230" s="27" t="s">
        <v>463</v>
      </c>
      <c r="C230" s="363"/>
      <c r="D230" s="363"/>
      <c r="E230" s="363"/>
      <c r="F230" s="9" t="s">
        <v>554</v>
      </c>
    </row>
    <row r="231" spans="1:6" ht="26.25" thickBot="1" x14ac:dyDescent="0.3">
      <c r="A231" s="398"/>
      <c r="B231" s="62" t="s">
        <v>638</v>
      </c>
      <c r="C231" s="372"/>
      <c r="D231" s="372"/>
      <c r="E231" s="372"/>
      <c r="F231" s="24" t="s">
        <v>554</v>
      </c>
    </row>
    <row r="232" spans="1:6" ht="25.5" x14ac:dyDescent="0.25">
      <c r="A232" s="361" t="s">
        <v>640</v>
      </c>
      <c r="B232" s="7"/>
      <c r="C232" s="9" t="s">
        <v>642</v>
      </c>
      <c r="D232" s="363" t="s">
        <v>23</v>
      </c>
      <c r="E232" s="363" t="s">
        <v>497</v>
      </c>
      <c r="F232" s="9" t="s">
        <v>557</v>
      </c>
    </row>
    <row r="233" spans="1:6" ht="51" x14ac:dyDescent="0.25">
      <c r="A233" s="361"/>
      <c r="B233" s="7" t="s">
        <v>641</v>
      </c>
      <c r="C233" s="9"/>
      <c r="D233" s="363"/>
      <c r="E233" s="363"/>
      <c r="F233" s="9"/>
    </row>
    <row r="234" spans="1:6" ht="26.25" thickBot="1" x14ac:dyDescent="0.3">
      <c r="A234" s="367"/>
      <c r="B234" s="23"/>
      <c r="C234" s="24" t="s">
        <v>643</v>
      </c>
      <c r="D234" s="372"/>
      <c r="E234" s="372"/>
      <c r="F234" s="24" t="s">
        <v>554</v>
      </c>
    </row>
    <row r="235" spans="1:6" ht="51" x14ac:dyDescent="0.25">
      <c r="A235" s="354" t="s">
        <v>644</v>
      </c>
      <c r="B235" s="63" t="s">
        <v>645</v>
      </c>
      <c r="C235" s="358" t="s">
        <v>639</v>
      </c>
      <c r="D235" s="358" t="s">
        <v>23</v>
      </c>
      <c r="E235" s="358" t="s">
        <v>497</v>
      </c>
      <c r="F235" s="64" t="s">
        <v>557</v>
      </c>
    </row>
    <row r="236" spans="1:6" x14ac:dyDescent="0.25">
      <c r="A236" s="361"/>
      <c r="B236" s="2"/>
      <c r="C236" s="363"/>
      <c r="D236" s="363"/>
      <c r="E236" s="363"/>
      <c r="F236" s="9"/>
    </row>
    <row r="237" spans="1:6" ht="25.5" x14ac:dyDescent="0.25">
      <c r="A237" s="361"/>
      <c r="B237" s="7" t="s">
        <v>463</v>
      </c>
      <c r="C237" s="363"/>
      <c r="D237" s="363"/>
      <c r="E237" s="363"/>
      <c r="F237" s="9" t="s">
        <v>554</v>
      </c>
    </row>
    <row r="238" spans="1:6" ht="15.75" thickBot="1" x14ac:dyDescent="0.3">
      <c r="A238" s="367"/>
      <c r="B238" s="23" t="s">
        <v>646</v>
      </c>
      <c r="C238" s="372"/>
      <c r="D238" s="372"/>
      <c r="E238" s="372"/>
      <c r="F238" s="26"/>
    </row>
    <row r="239" spans="1:6" x14ac:dyDescent="0.25">
      <c r="A239" s="361" t="s">
        <v>647</v>
      </c>
      <c r="B239" s="7"/>
      <c r="C239" s="363" t="s">
        <v>639</v>
      </c>
      <c r="D239" s="363" t="s">
        <v>23</v>
      </c>
      <c r="E239" s="363" t="s">
        <v>497</v>
      </c>
      <c r="F239" s="9"/>
    </row>
    <row r="240" spans="1:6" ht="25.5" x14ac:dyDescent="0.25">
      <c r="A240" s="361"/>
      <c r="B240" s="7" t="s">
        <v>648</v>
      </c>
      <c r="C240" s="363"/>
      <c r="D240" s="363"/>
      <c r="E240" s="363"/>
      <c r="F240" s="9" t="s">
        <v>557</v>
      </c>
    </row>
    <row r="241" spans="1:6" x14ac:dyDescent="0.25">
      <c r="A241" s="361"/>
      <c r="B241" s="13"/>
      <c r="C241" s="363"/>
      <c r="D241" s="363"/>
      <c r="E241" s="363"/>
      <c r="F241" s="9"/>
    </row>
    <row r="242" spans="1:6" ht="25.5" x14ac:dyDescent="0.25">
      <c r="A242" s="361"/>
      <c r="B242" s="14"/>
      <c r="C242" s="363"/>
      <c r="D242" s="363"/>
      <c r="E242" s="363"/>
      <c r="F242" s="9" t="s">
        <v>554</v>
      </c>
    </row>
    <row r="243" spans="1:6" ht="15.75" thickBot="1" x14ac:dyDescent="0.3">
      <c r="A243" s="355"/>
      <c r="B243" s="15"/>
      <c r="C243" s="359"/>
      <c r="D243" s="359"/>
      <c r="E243" s="359"/>
      <c r="F243" s="12"/>
    </row>
    <row r="244" spans="1:6" x14ac:dyDescent="0.25">
      <c r="A244" s="360" t="s">
        <v>649</v>
      </c>
      <c r="B244" s="7"/>
      <c r="C244" s="362" t="s">
        <v>639</v>
      </c>
      <c r="D244" s="362" t="s">
        <v>23</v>
      </c>
      <c r="E244" s="362" t="s">
        <v>497</v>
      </c>
      <c r="F244" s="362" t="s">
        <v>578</v>
      </c>
    </row>
    <row r="245" spans="1:6" ht="38.25" x14ac:dyDescent="0.25">
      <c r="A245" s="361"/>
      <c r="B245" s="7" t="s">
        <v>650</v>
      </c>
      <c r="C245" s="363"/>
      <c r="D245" s="363"/>
      <c r="E245" s="363"/>
      <c r="F245" s="363"/>
    </row>
    <row r="246" spans="1:6" ht="15.75" thickBot="1" x14ac:dyDescent="0.3">
      <c r="A246" s="355"/>
      <c r="B246" s="8"/>
      <c r="C246" s="359"/>
      <c r="D246" s="359"/>
      <c r="E246" s="359"/>
      <c r="F246" s="359"/>
    </row>
    <row r="247" spans="1:6" x14ac:dyDescent="0.25">
      <c r="A247" s="360" t="s">
        <v>651</v>
      </c>
      <c r="B247" s="7"/>
      <c r="C247" s="362" t="s">
        <v>639</v>
      </c>
      <c r="D247" s="362" t="s">
        <v>23</v>
      </c>
      <c r="E247" s="362" t="s">
        <v>497</v>
      </c>
      <c r="F247" s="9"/>
    </row>
    <row r="248" spans="1:6" ht="38.25" x14ac:dyDescent="0.25">
      <c r="A248" s="361"/>
      <c r="B248" s="7" t="s">
        <v>652</v>
      </c>
      <c r="C248" s="363"/>
      <c r="D248" s="363"/>
      <c r="E248" s="363"/>
      <c r="F248" s="9" t="s">
        <v>557</v>
      </c>
    </row>
    <row r="249" spans="1:6" x14ac:dyDescent="0.25">
      <c r="A249" s="361"/>
      <c r="B249" s="14"/>
      <c r="C249" s="363"/>
      <c r="D249" s="363"/>
      <c r="E249" s="363"/>
      <c r="F249" s="9"/>
    </row>
    <row r="250" spans="1:6" ht="25.5" x14ac:dyDescent="0.25">
      <c r="A250" s="361"/>
      <c r="B250" s="14"/>
      <c r="C250" s="363"/>
      <c r="D250" s="363"/>
      <c r="E250" s="363"/>
      <c r="F250" s="9" t="s">
        <v>554</v>
      </c>
    </row>
    <row r="251" spans="1:6" ht="15.75" thickBot="1" x14ac:dyDescent="0.3">
      <c r="A251" s="355"/>
      <c r="B251" s="15"/>
      <c r="C251" s="359"/>
      <c r="D251" s="359"/>
      <c r="E251" s="359"/>
      <c r="F251" s="12"/>
    </row>
    <row r="252" spans="1:6" ht="48" customHeight="1" x14ac:dyDescent="0.25">
      <c r="A252" s="360" t="s">
        <v>653</v>
      </c>
      <c r="B252" s="364" t="s">
        <v>654</v>
      </c>
      <c r="C252" s="362" t="s">
        <v>485</v>
      </c>
      <c r="D252" s="362" t="s">
        <v>23</v>
      </c>
      <c r="E252" s="362" t="s">
        <v>497</v>
      </c>
      <c r="F252" s="362" t="s">
        <v>578</v>
      </c>
    </row>
    <row r="253" spans="1:6" ht="15.75" thickBot="1" x14ac:dyDescent="0.3">
      <c r="A253" s="367"/>
      <c r="B253" s="368"/>
      <c r="C253" s="372"/>
      <c r="D253" s="372"/>
      <c r="E253" s="372"/>
      <c r="F253" s="372"/>
    </row>
    <row r="254" spans="1:6" ht="25.5" x14ac:dyDescent="0.25">
      <c r="A254" s="354" t="s">
        <v>655</v>
      </c>
      <c r="B254" s="395" t="s">
        <v>656</v>
      </c>
      <c r="C254" s="358" t="s">
        <v>639</v>
      </c>
      <c r="D254" s="358" t="s">
        <v>23</v>
      </c>
      <c r="E254" s="358" t="s">
        <v>497</v>
      </c>
      <c r="F254" s="9" t="s">
        <v>557</v>
      </c>
    </row>
    <row r="255" spans="1:6" x14ac:dyDescent="0.25">
      <c r="A255" s="361"/>
      <c r="B255" s="365"/>
      <c r="C255" s="363"/>
      <c r="D255" s="363"/>
      <c r="E255" s="363"/>
      <c r="F255" s="9"/>
    </row>
    <row r="256" spans="1:6" ht="26.25" thickBot="1" x14ac:dyDescent="0.3">
      <c r="A256" s="355"/>
      <c r="B256" s="366"/>
      <c r="C256" s="359"/>
      <c r="D256" s="359"/>
      <c r="E256" s="359"/>
      <c r="F256" s="12" t="s">
        <v>554</v>
      </c>
    </row>
    <row r="257" spans="1:6" ht="51" x14ac:dyDescent="0.25">
      <c r="A257" s="360" t="s">
        <v>657</v>
      </c>
      <c r="B257" s="65" t="s">
        <v>658</v>
      </c>
      <c r="C257" s="362" t="s">
        <v>485</v>
      </c>
      <c r="D257" s="362" t="s">
        <v>23</v>
      </c>
      <c r="E257" s="362" t="s">
        <v>497</v>
      </c>
      <c r="F257" s="66" t="s">
        <v>557</v>
      </c>
    </row>
    <row r="258" spans="1:6" x14ac:dyDescent="0.25">
      <c r="A258" s="361"/>
      <c r="B258" s="2"/>
      <c r="C258" s="363"/>
      <c r="D258" s="363"/>
      <c r="E258" s="363"/>
      <c r="F258" s="9"/>
    </row>
    <row r="259" spans="1:6" ht="25.5" x14ac:dyDescent="0.25">
      <c r="A259" s="361"/>
      <c r="B259" s="7" t="s">
        <v>463</v>
      </c>
      <c r="C259" s="363"/>
      <c r="D259" s="363"/>
      <c r="E259" s="363"/>
      <c r="F259" s="9" t="s">
        <v>554</v>
      </c>
    </row>
    <row r="260" spans="1:6" ht="15.75" thickBot="1" x14ac:dyDescent="0.3">
      <c r="A260" s="367"/>
      <c r="B260" s="23" t="s">
        <v>659</v>
      </c>
      <c r="C260" s="372"/>
      <c r="D260" s="372"/>
      <c r="E260" s="372"/>
      <c r="F260" s="26"/>
    </row>
    <row r="261" spans="1:6" ht="25.5" x14ac:dyDescent="0.25">
      <c r="A261" s="354" t="s">
        <v>660</v>
      </c>
      <c r="B261" s="63" t="s">
        <v>661</v>
      </c>
      <c r="C261" s="64" t="s">
        <v>663</v>
      </c>
      <c r="D261" s="358" t="s">
        <v>23</v>
      </c>
      <c r="E261" s="358" t="s">
        <v>497</v>
      </c>
      <c r="F261" s="64" t="s">
        <v>557</v>
      </c>
    </row>
    <row r="262" spans="1:6" x14ac:dyDescent="0.25">
      <c r="A262" s="361"/>
      <c r="B262" s="13"/>
      <c r="C262" s="9"/>
      <c r="D262" s="363"/>
      <c r="E262" s="363"/>
      <c r="F262" s="9"/>
    </row>
    <row r="263" spans="1:6" ht="25.5" x14ac:dyDescent="0.25">
      <c r="A263" s="361"/>
      <c r="B263" s="7" t="s">
        <v>463</v>
      </c>
      <c r="C263" s="9" t="s">
        <v>664</v>
      </c>
      <c r="D263" s="363"/>
      <c r="E263" s="363"/>
      <c r="F263" s="9" t="s">
        <v>554</v>
      </c>
    </row>
    <row r="264" spans="1:6" x14ac:dyDescent="0.25">
      <c r="A264" s="361"/>
      <c r="B264" s="13" t="s">
        <v>662</v>
      </c>
      <c r="C264" s="9"/>
      <c r="D264" s="363"/>
      <c r="E264" s="363"/>
      <c r="F264" s="14"/>
    </row>
    <row r="265" spans="1:6" ht="26.25" thickBot="1" x14ac:dyDescent="0.3">
      <c r="A265" s="367"/>
      <c r="B265" s="67"/>
      <c r="C265" s="68" t="s">
        <v>665</v>
      </c>
      <c r="D265" s="372"/>
      <c r="E265" s="372"/>
      <c r="F265" s="26"/>
    </row>
    <row r="266" spans="1:6" ht="63.75" x14ac:dyDescent="0.25">
      <c r="A266" s="387" t="s">
        <v>666</v>
      </c>
      <c r="B266" s="69" t="s">
        <v>667</v>
      </c>
      <c r="C266" s="70" t="s">
        <v>481</v>
      </c>
      <c r="D266" s="389" t="s">
        <v>23</v>
      </c>
      <c r="E266" s="389" t="s">
        <v>497</v>
      </c>
      <c r="F266" s="70" t="s">
        <v>557</v>
      </c>
    </row>
    <row r="267" spans="1:6" ht="26.25" thickBot="1" x14ac:dyDescent="0.3">
      <c r="A267" s="388"/>
      <c r="B267" s="67"/>
      <c r="C267" s="345" t="s">
        <v>668</v>
      </c>
      <c r="D267" s="390"/>
      <c r="E267" s="390"/>
      <c r="F267" s="29" t="s">
        <v>554</v>
      </c>
    </row>
    <row r="268" spans="1:6" ht="25.5" x14ac:dyDescent="0.25">
      <c r="A268" s="391" t="s">
        <v>669</v>
      </c>
      <c r="B268" s="392" t="s">
        <v>670</v>
      </c>
      <c r="C268" s="394" t="s">
        <v>485</v>
      </c>
      <c r="D268" s="394" t="s">
        <v>23</v>
      </c>
      <c r="E268" s="394" t="s">
        <v>497</v>
      </c>
      <c r="F268" s="28" t="s">
        <v>557</v>
      </c>
    </row>
    <row r="269" spans="1:6" x14ac:dyDescent="0.25">
      <c r="A269" s="391"/>
      <c r="B269" s="392"/>
      <c r="C269" s="394"/>
      <c r="D269" s="394"/>
      <c r="E269" s="394"/>
      <c r="F269" s="28"/>
    </row>
    <row r="270" spans="1:6" ht="26.25" thickBot="1" x14ac:dyDescent="0.3">
      <c r="A270" s="388"/>
      <c r="B270" s="393"/>
      <c r="C270" s="390"/>
      <c r="D270" s="390"/>
      <c r="E270" s="390"/>
      <c r="F270" s="29" t="s">
        <v>554</v>
      </c>
    </row>
    <row r="271" spans="1:6" ht="51" x14ac:dyDescent="0.25">
      <c r="A271" s="344" t="s">
        <v>671</v>
      </c>
      <c r="B271" s="63" t="s">
        <v>672</v>
      </c>
      <c r="C271" s="71" t="s">
        <v>673</v>
      </c>
      <c r="D271" s="358" t="s">
        <v>23</v>
      </c>
      <c r="E271" s="358" t="s">
        <v>497</v>
      </c>
      <c r="F271" s="64" t="s">
        <v>557</v>
      </c>
    </row>
    <row r="272" spans="1:6" ht="26.25" thickBot="1" x14ac:dyDescent="0.3">
      <c r="A272" s="67"/>
      <c r="B272" s="72"/>
      <c r="C272" s="73" t="s">
        <v>601</v>
      </c>
      <c r="D272" s="372"/>
      <c r="E272" s="372"/>
      <c r="F272" s="24" t="s">
        <v>554</v>
      </c>
    </row>
    <row r="273" spans="1:6" ht="63.75" x14ac:dyDescent="0.25">
      <c r="A273" s="361" t="s">
        <v>674</v>
      </c>
      <c r="B273" s="7" t="s">
        <v>675</v>
      </c>
      <c r="C273" s="363" t="s">
        <v>485</v>
      </c>
      <c r="D273" s="363" t="s">
        <v>23</v>
      </c>
      <c r="E273" s="363" t="s">
        <v>497</v>
      </c>
      <c r="F273" s="9" t="s">
        <v>557</v>
      </c>
    </row>
    <row r="274" spans="1:6" x14ac:dyDescent="0.25">
      <c r="A274" s="361"/>
      <c r="C274" s="363"/>
      <c r="D274" s="363"/>
      <c r="E274" s="363"/>
      <c r="F274" s="9"/>
    </row>
    <row r="275" spans="1:6" ht="25.5" x14ac:dyDescent="0.25">
      <c r="A275" s="361"/>
      <c r="B275" s="7" t="s">
        <v>463</v>
      </c>
      <c r="C275" s="363"/>
      <c r="D275" s="363"/>
      <c r="E275" s="363"/>
      <c r="F275" s="9" t="s">
        <v>554</v>
      </c>
    </row>
    <row r="276" spans="1:6" x14ac:dyDescent="0.25">
      <c r="A276" s="361"/>
      <c r="B276" s="13" t="s">
        <v>676</v>
      </c>
      <c r="C276" s="363"/>
      <c r="D276" s="363"/>
      <c r="E276" s="363"/>
      <c r="F276" s="14"/>
    </row>
    <row r="277" spans="1:6" ht="15.75" thickBot="1" x14ac:dyDescent="0.3">
      <c r="A277" s="355"/>
      <c r="B277" s="8"/>
      <c r="C277" s="359"/>
      <c r="D277" s="359"/>
      <c r="E277" s="359"/>
      <c r="F277" s="15"/>
    </row>
    <row r="278" spans="1:6" ht="25.5" x14ac:dyDescent="0.25">
      <c r="A278" s="360" t="s">
        <v>677</v>
      </c>
      <c r="B278" s="364" t="s">
        <v>678</v>
      </c>
      <c r="C278" s="362" t="s">
        <v>679</v>
      </c>
      <c r="D278" s="362" t="s">
        <v>23</v>
      </c>
      <c r="E278" s="362" t="s">
        <v>497</v>
      </c>
      <c r="F278" s="9" t="s">
        <v>557</v>
      </c>
    </row>
    <row r="279" spans="1:6" x14ac:dyDescent="0.25">
      <c r="A279" s="361"/>
      <c r="B279" s="365"/>
      <c r="C279" s="363"/>
      <c r="D279" s="363"/>
      <c r="E279" s="363"/>
      <c r="F279" s="9"/>
    </row>
    <row r="280" spans="1:6" ht="26.25" thickBot="1" x14ac:dyDescent="0.3">
      <c r="A280" s="355"/>
      <c r="B280" s="366"/>
      <c r="C280" s="359"/>
      <c r="D280" s="359"/>
      <c r="E280" s="359"/>
      <c r="F280" s="12" t="s">
        <v>554</v>
      </c>
    </row>
    <row r="281" spans="1:6" ht="25.5" x14ac:dyDescent="0.25">
      <c r="A281" s="360" t="s">
        <v>680</v>
      </c>
      <c r="B281" s="364" t="s">
        <v>681</v>
      </c>
      <c r="C281" s="369" t="s">
        <v>682</v>
      </c>
      <c r="D281" s="362" t="s">
        <v>23</v>
      </c>
      <c r="E281" s="362" t="s">
        <v>497</v>
      </c>
      <c r="F281" s="9" t="s">
        <v>557</v>
      </c>
    </row>
    <row r="282" spans="1:6" x14ac:dyDescent="0.25">
      <c r="A282" s="361"/>
      <c r="B282" s="365"/>
      <c r="C282" s="370"/>
      <c r="D282" s="363"/>
      <c r="E282" s="363"/>
      <c r="F282" s="9"/>
    </row>
    <row r="283" spans="1:6" ht="26.25" thickBot="1" x14ac:dyDescent="0.3">
      <c r="A283" s="367"/>
      <c r="B283" s="368"/>
      <c r="C283" s="371"/>
      <c r="D283" s="372"/>
      <c r="E283" s="372"/>
      <c r="F283" s="24" t="s">
        <v>554</v>
      </c>
    </row>
    <row r="284" spans="1:6" ht="51" x14ac:dyDescent="0.25">
      <c r="A284" s="354" t="s">
        <v>683</v>
      </c>
      <c r="B284" s="7" t="s">
        <v>684</v>
      </c>
      <c r="C284" s="356" t="s">
        <v>685</v>
      </c>
      <c r="D284" s="358" t="s">
        <v>23</v>
      </c>
      <c r="E284" s="358" t="s">
        <v>497</v>
      </c>
      <c r="F284" s="9" t="s">
        <v>557</v>
      </c>
    </row>
    <row r="285" spans="1:6" ht="26.25" thickBot="1" x14ac:dyDescent="0.3">
      <c r="A285" s="355"/>
      <c r="B285" s="8"/>
      <c r="C285" s="357"/>
      <c r="D285" s="359"/>
      <c r="E285" s="359"/>
      <c r="F285" s="12" t="s">
        <v>554</v>
      </c>
    </row>
    <row r="286" spans="1:6" ht="54.75" customHeight="1" x14ac:dyDescent="0.25">
      <c r="A286" s="360" t="s">
        <v>686</v>
      </c>
      <c r="B286" s="56" t="s">
        <v>687</v>
      </c>
      <c r="C286" s="362" t="s">
        <v>485</v>
      </c>
      <c r="D286" s="362" t="s">
        <v>23</v>
      </c>
      <c r="E286" s="362" t="s">
        <v>497</v>
      </c>
      <c r="F286" s="9" t="s">
        <v>557</v>
      </c>
    </row>
    <row r="287" spans="1:6" x14ac:dyDescent="0.25">
      <c r="A287" s="361"/>
      <c r="B287" s="55"/>
      <c r="C287" s="363"/>
      <c r="D287" s="363"/>
      <c r="E287" s="363"/>
      <c r="F287" s="75"/>
    </row>
    <row r="288" spans="1:6" ht="25.5" x14ac:dyDescent="0.25">
      <c r="A288" s="361"/>
      <c r="B288" s="55"/>
      <c r="C288" s="363"/>
      <c r="D288" s="363"/>
      <c r="E288" s="363"/>
      <c r="F288" s="9" t="s">
        <v>554</v>
      </c>
    </row>
    <row r="289" spans="1:6" ht="15.75" thickBot="1" x14ac:dyDescent="0.3">
      <c r="A289" s="355"/>
      <c r="B289" s="74"/>
      <c r="C289" s="359"/>
      <c r="D289" s="359"/>
      <c r="E289" s="359"/>
      <c r="F289" s="12"/>
    </row>
    <row r="290" spans="1:6" ht="25.5" x14ac:dyDescent="0.25">
      <c r="A290" s="360" t="s">
        <v>688</v>
      </c>
      <c r="B290" s="7" t="s">
        <v>689</v>
      </c>
      <c r="C290" s="16" t="s">
        <v>691</v>
      </c>
      <c r="D290" s="362" t="s">
        <v>23</v>
      </c>
      <c r="E290" s="362" t="s">
        <v>497</v>
      </c>
      <c r="F290" s="9" t="s">
        <v>557</v>
      </c>
    </row>
    <row r="291" spans="1:6" x14ac:dyDescent="0.25">
      <c r="A291" s="361"/>
      <c r="B291" s="13"/>
      <c r="C291" s="16" t="s">
        <v>18</v>
      </c>
      <c r="D291" s="363"/>
      <c r="E291" s="363"/>
      <c r="F291" s="9"/>
    </row>
    <row r="292" spans="1:6" ht="25.5" x14ac:dyDescent="0.25">
      <c r="A292" s="361"/>
      <c r="B292" s="7" t="s">
        <v>463</v>
      </c>
      <c r="C292" s="16" t="s">
        <v>19</v>
      </c>
      <c r="D292" s="363"/>
      <c r="E292" s="363"/>
      <c r="F292" s="9" t="s">
        <v>554</v>
      </c>
    </row>
    <row r="293" spans="1:6" ht="25.5" x14ac:dyDescent="0.25">
      <c r="A293" s="361"/>
      <c r="B293" s="13" t="s">
        <v>690</v>
      </c>
      <c r="C293" s="16" t="s">
        <v>20</v>
      </c>
      <c r="D293" s="363"/>
      <c r="E293" s="363"/>
      <c r="F293" s="14"/>
    </row>
    <row r="294" spans="1:6" ht="25.5" x14ac:dyDescent="0.25">
      <c r="A294" s="361"/>
      <c r="B294" s="14"/>
      <c r="C294" s="16" t="s">
        <v>21</v>
      </c>
      <c r="D294" s="363"/>
      <c r="E294" s="363"/>
      <c r="F294" s="14"/>
    </row>
    <row r="295" spans="1:6" ht="15.75" thickBot="1" x14ac:dyDescent="0.3">
      <c r="A295" s="367"/>
      <c r="B295" s="26"/>
      <c r="C295" s="30" t="s">
        <v>22</v>
      </c>
      <c r="D295" s="372"/>
      <c r="E295" s="372"/>
      <c r="F295" s="26"/>
    </row>
    <row r="296" spans="1:6" ht="140.25" x14ac:dyDescent="0.25">
      <c r="A296" s="385" t="s">
        <v>692</v>
      </c>
      <c r="B296" s="38" t="s">
        <v>693</v>
      </c>
      <c r="C296" s="383" t="s">
        <v>485</v>
      </c>
      <c r="D296" s="386" t="s">
        <v>23</v>
      </c>
      <c r="E296" s="386" t="s">
        <v>696</v>
      </c>
      <c r="F296" s="386" t="s">
        <v>697</v>
      </c>
    </row>
    <row r="297" spans="1:6" x14ac:dyDescent="0.25">
      <c r="A297" s="383"/>
      <c r="B297" s="38" t="s">
        <v>463</v>
      </c>
      <c r="C297" s="383"/>
      <c r="D297" s="377"/>
      <c r="E297" s="377"/>
      <c r="F297" s="377"/>
    </row>
    <row r="298" spans="1:6" ht="21.75" customHeight="1" x14ac:dyDescent="0.25">
      <c r="A298" s="383"/>
      <c r="B298" s="41" t="s">
        <v>694</v>
      </c>
      <c r="C298" s="383"/>
      <c r="D298" s="377"/>
      <c r="E298" s="377"/>
      <c r="F298" s="377"/>
    </row>
    <row r="299" spans="1:6" ht="15.75" thickBot="1" x14ac:dyDescent="0.3">
      <c r="A299" s="384"/>
      <c r="B299" s="45" t="s">
        <v>695</v>
      </c>
      <c r="C299" s="384"/>
      <c r="D299" s="378"/>
      <c r="E299" s="378"/>
      <c r="F299" s="378"/>
    </row>
    <row r="300" spans="1:6" x14ac:dyDescent="0.25">
      <c r="A300" s="360" t="s">
        <v>698</v>
      </c>
      <c r="B300" s="7"/>
      <c r="C300" s="362" t="s">
        <v>485</v>
      </c>
      <c r="D300" s="362" t="s">
        <v>23</v>
      </c>
      <c r="E300" s="362" t="s">
        <v>700</v>
      </c>
      <c r="F300" s="362" t="s">
        <v>469</v>
      </c>
    </row>
    <row r="301" spans="1:6" ht="25.5" x14ac:dyDescent="0.25">
      <c r="A301" s="361"/>
      <c r="B301" s="7" t="s">
        <v>699</v>
      </c>
      <c r="C301" s="363"/>
      <c r="D301" s="363"/>
      <c r="E301" s="363"/>
      <c r="F301" s="363"/>
    </row>
    <row r="302" spans="1:6" ht="15.75" thickBot="1" x14ac:dyDescent="0.3">
      <c r="A302" s="355"/>
      <c r="B302" s="8"/>
      <c r="C302" s="359"/>
      <c r="D302" s="359"/>
      <c r="E302" s="359"/>
      <c r="F302" s="359"/>
    </row>
    <row r="303" spans="1:6" x14ac:dyDescent="0.25">
      <c r="A303" s="360" t="s">
        <v>701</v>
      </c>
      <c r="B303" s="7"/>
      <c r="C303" s="362" t="s">
        <v>485</v>
      </c>
      <c r="D303" s="362" t="s">
        <v>23</v>
      </c>
      <c r="E303" s="362" t="s">
        <v>700</v>
      </c>
      <c r="F303" s="362" t="s">
        <v>469</v>
      </c>
    </row>
    <row r="304" spans="1:6" ht="25.5" x14ac:dyDescent="0.25">
      <c r="A304" s="361"/>
      <c r="B304" s="7" t="s">
        <v>702</v>
      </c>
      <c r="C304" s="363"/>
      <c r="D304" s="363"/>
      <c r="E304" s="363"/>
      <c r="F304" s="363"/>
    </row>
    <row r="305" spans="1:6" ht="15.75" thickBot="1" x14ac:dyDescent="0.3">
      <c r="A305" s="355"/>
      <c r="B305" s="8"/>
      <c r="C305" s="359"/>
      <c r="D305" s="359"/>
      <c r="E305" s="359"/>
      <c r="F305" s="359"/>
    </row>
    <row r="306" spans="1:6" x14ac:dyDescent="0.25">
      <c r="A306" s="360" t="s">
        <v>703</v>
      </c>
      <c r="B306" s="7"/>
      <c r="C306" s="362" t="s">
        <v>485</v>
      </c>
      <c r="D306" s="362" t="s">
        <v>23</v>
      </c>
      <c r="E306" s="362" t="s">
        <v>700</v>
      </c>
      <c r="F306" s="362" t="s">
        <v>469</v>
      </c>
    </row>
    <row r="307" spans="1:6" ht="25.5" x14ac:dyDescent="0.25">
      <c r="A307" s="361"/>
      <c r="B307" s="7" t="s">
        <v>704</v>
      </c>
      <c r="C307" s="363"/>
      <c r="D307" s="363"/>
      <c r="E307" s="363"/>
      <c r="F307" s="363"/>
    </row>
    <row r="308" spans="1:6" ht="15.75" thickBot="1" x14ac:dyDescent="0.3">
      <c r="A308" s="355"/>
      <c r="B308" s="8"/>
      <c r="C308" s="359"/>
      <c r="D308" s="359"/>
      <c r="E308" s="359"/>
      <c r="F308" s="359"/>
    </row>
    <row r="309" spans="1:6" x14ac:dyDescent="0.25">
      <c r="A309" s="360" t="s">
        <v>705</v>
      </c>
      <c r="B309" s="7"/>
      <c r="C309" s="362" t="s">
        <v>485</v>
      </c>
      <c r="D309" s="362" t="s">
        <v>23</v>
      </c>
      <c r="E309" s="362" t="s">
        <v>700</v>
      </c>
      <c r="F309" s="362" t="s">
        <v>469</v>
      </c>
    </row>
    <row r="310" spans="1:6" ht="25.5" x14ac:dyDescent="0.25">
      <c r="A310" s="361"/>
      <c r="B310" s="7" t="s">
        <v>706</v>
      </c>
      <c r="C310" s="363"/>
      <c r="D310" s="363"/>
      <c r="E310" s="363"/>
      <c r="F310" s="363"/>
    </row>
    <row r="311" spans="1:6" ht="15.75" thickBot="1" x14ac:dyDescent="0.3">
      <c r="A311" s="367"/>
      <c r="B311" s="23"/>
      <c r="C311" s="372"/>
      <c r="D311" s="372"/>
      <c r="E311" s="372"/>
      <c r="F311" s="372"/>
    </row>
    <row r="312" spans="1:6" x14ac:dyDescent="0.25">
      <c r="A312" s="354" t="s">
        <v>707</v>
      </c>
      <c r="B312" s="7"/>
      <c r="C312" s="358" t="s">
        <v>485</v>
      </c>
      <c r="D312" s="358" t="s">
        <v>23</v>
      </c>
      <c r="E312" s="358" t="s">
        <v>709</v>
      </c>
      <c r="F312" s="358" t="s">
        <v>469</v>
      </c>
    </row>
    <row r="313" spans="1:6" ht="63.75" x14ac:dyDescent="0.25">
      <c r="A313" s="361"/>
      <c r="B313" s="7" t="s">
        <v>708</v>
      </c>
      <c r="C313" s="363"/>
      <c r="D313" s="363"/>
      <c r="E313" s="363"/>
      <c r="F313" s="363"/>
    </row>
    <row r="314" spans="1:6" ht="15.75" thickBot="1" x14ac:dyDescent="0.3">
      <c r="A314" s="355"/>
      <c r="B314" s="8"/>
      <c r="C314" s="359"/>
      <c r="D314" s="359"/>
      <c r="E314" s="359"/>
      <c r="F314" s="359"/>
    </row>
    <row r="315" spans="1:6" x14ac:dyDescent="0.25">
      <c r="A315" s="36"/>
    </row>
    <row r="316" spans="1:6" ht="15.75" thickBot="1" x14ac:dyDescent="0.3">
      <c r="A316" s="36" t="s">
        <v>710</v>
      </c>
    </row>
    <row r="317" spans="1:6" ht="39" thickBot="1" x14ac:dyDescent="0.3">
      <c r="A317" s="31" t="s">
        <v>457</v>
      </c>
      <c r="B317" s="4" t="s">
        <v>458</v>
      </c>
      <c r="C317" s="4" t="s">
        <v>459</v>
      </c>
      <c r="D317" s="4" t="s">
        <v>0</v>
      </c>
      <c r="E317" s="32" t="s">
        <v>59</v>
      </c>
      <c r="F317" s="4" t="s">
        <v>460</v>
      </c>
    </row>
    <row r="318" spans="1:6" x14ac:dyDescent="0.25">
      <c r="A318" s="360" t="s">
        <v>711</v>
      </c>
      <c r="B318" s="7"/>
      <c r="C318" s="362" t="s">
        <v>713</v>
      </c>
      <c r="D318" s="362" t="s">
        <v>23</v>
      </c>
      <c r="E318" s="362" t="s">
        <v>497</v>
      </c>
      <c r="F318" s="362" t="s">
        <v>697</v>
      </c>
    </row>
    <row r="319" spans="1:6" ht="25.5" x14ac:dyDescent="0.25">
      <c r="A319" s="361"/>
      <c r="B319" s="7" t="s">
        <v>712</v>
      </c>
      <c r="C319" s="363"/>
      <c r="D319" s="363"/>
      <c r="E319" s="363"/>
      <c r="F319" s="363"/>
    </row>
    <row r="320" spans="1:6" ht="15.75" thickBot="1" x14ac:dyDescent="0.3">
      <c r="A320" s="355"/>
      <c r="B320" s="8"/>
      <c r="C320" s="359"/>
      <c r="D320" s="359"/>
      <c r="E320" s="359"/>
      <c r="F320" s="359"/>
    </row>
    <row r="321" spans="1:6" x14ac:dyDescent="0.25">
      <c r="A321" s="360" t="s">
        <v>714</v>
      </c>
      <c r="B321" s="7"/>
      <c r="C321" s="362" t="s">
        <v>718</v>
      </c>
      <c r="D321" s="362" t="s">
        <v>23</v>
      </c>
      <c r="E321" s="362" t="s">
        <v>497</v>
      </c>
      <c r="F321" s="362" t="s">
        <v>697</v>
      </c>
    </row>
    <row r="322" spans="1:6" x14ac:dyDescent="0.25">
      <c r="A322" s="361"/>
      <c r="B322" s="7" t="s">
        <v>715</v>
      </c>
      <c r="C322" s="363"/>
      <c r="D322" s="363"/>
      <c r="E322" s="363"/>
      <c r="F322" s="363"/>
    </row>
    <row r="323" spans="1:6" x14ac:dyDescent="0.25">
      <c r="A323" s="361"/>
      <c r="B323" s="13"/>
      <c r="C323" s="363"/>
      <c r="D323" s="363"/>
      <c r="E323" s="363"/>
      <c r="F323" s="363"/>
    </row>
    <row r="324" spans="1:6" x14ac:dyDescent="0.25">
      <c r="A324" s="361"/>
      <c r="B324" s="7" t="s">
        <v>463</v>
      </c>
      <c r="C324" s="363"/>
      <c r="D324" s="363"/>
      <c r="E324" s="363"/>
      <c r="F324" s="363"/>
    </row>
    <row r="325" spans="1:6" x14ac:dyDescent="0.25">
      <c r="A325" s="361"/>
      <c r="B325" s="13" t="s">
        <v>716</v>
      </c>
      <c r="C325" s="363"/>
      <c r="D325" s="363"/>
      <c r="E325" s="363"/>
      <c r="F325" s="363"/>
    </row>
    <row r="326" spans="1:6" x14ac:dyDescent="0.25">
      <c r="A326" s="361"/>
      <c r="B326" s="13" t="s">
        <v>717</v>
      </c>
      <c r="C326" s="363"/>
      <c r="D326" s="363"/>
      <c r="E326" s="363"/>
      <c r="F326" s="363"/>
    </row>
    <row r="327" spans="1:6" ht="15.75" thickBot="1" x14ac:dyDescent="0.3">
      <c r="A327" s="355"/>
      <c r="B327" s="8"/>
      <c r="C327" s="359"/>
      <c r="D327" s="359"/>
      <c r="E327" s="359"/>
      <c r="F327" s="359"/>
    </row>
    <row r="328" spans="1:6" x14ac:dyDescent="0.25">
      <c r="A328" s="360" t="s">
        <v>719</v>
      </c>
      <c r="B328" s="7"/>
      <c r="C328" s="362" t="s">
        <v>718</v>
      </c>
      <c r="D328" s="362" t="s">
        <v>23</v>
      </c>
      <c r="E328" s="362" t="s">
        <v>497</v>
      </c>
      <c r="F328" s="362" t="s">
        <v>697</v>
      </c>
    </row>
    <row r="329" spans="1:6" ht="25.5" x14ac:dyDescent="0.25">
      <c r="A329" s="361"/>
      <c r="B329" s="7" t="s">
        <v>720</v>
      </c>
      <c r="C329" s="363"/>
      <c r="D329" s="363"/>
      <c r="E329" s="363"/>
      <c r="F329" s="363"/>
    </row>
    <row r="330" spans="1:6" ht="15.75" thickBot="1" x14ac:dyDescent="0.3">
      <c r="A330" s="355"/>
      <c r="B330" s="8"/>
      <c r="C330" s="359"/>
      <c r="D330" s="359"/>
      <c r="E330" s="359"/>
      <c r="F330" s="359"/>
    </row>
    <row r="331" spans="1:6" x14ac:dyDescent="0.25">
      <c r="A331" s="360" t="s">
        <v>721</v>
      </c>
      <c r="B331" s="7"/>
      <c r="C331" s="362" t="s">
        <v>718</v>
      </c>
      <c r="D331" s="362" t="s">
        <v>23</v>
      </c>
      <c r="E331" s="362" t="s">
        <v>497</v>
      </c>
      <c r="F331" s="362" t="s">
        <v>697</v>
      </c>
    </row>
    <row r="332" spans="1:6" ht="25.5" x14ac:dyDescent="0.25">
      <c r="A332" s="361"/>
      <c r="B332" s="7" t="s">
        <v>722</v>
      </c>
      <c r="C332" s="363"/>
      <c r="D332" s="363"/>
      <c r="E332" s="363"/>
      <c r="F332" s="363"/>
    </row>
    <row r="333" spans="1:6" ht="15.75" thickBot="1" x14ac:dyDescent="0.3">
      <c r="A333" s="355"/>
      <c r="B333" s="8"/>
      <c r="C333" s="359"/>
      <c r="D333" s="359"/>
      <c r="E333" s="359"/>
      <c r="F333" s="359"/>
    </row>
    <row r="334" spans="1:6" x14ac:dyDescent="0.25">
      <c r="A334" s="360" t="s">
        <v>723</v>
      </c>
      <c r="B334" s="7"/>
      <c r="C334" s="9" t="s">
        <v>725</v>
      </c>
      <c r="D334" s="362" t="s">
        <v>23</v>
      </c>
      <c r="E334" s="362" t="s">
        <v>497</v>
      </c>
      <c r="F334" s="362" t="s">
        <v>469</v>
      </c>
    </row>
    <row r="335" spans="1:6" ht="25.5" x14ac:dyDescent="0.25">
      <c r="A335" s="361"/>
      <c r="B335" s="7" t="s">
        <v>724</v>
      </c>
      <c r="C335" s="9" t="s">
        <v>726</v>
      </c>
      <c r="D335" s="363"/>
      <c r="E335" s="363"/>
      <c r="F335" s="363"/>
    </row>
    <row r="336" spans="1:6" ht="15.75" thickBot="1" x14ac:dyDescent="0.3">
      <c r="A336" s="355"/>
      <c r="B336" s="8"/>
      <c r="C336" s="15"/>
      <c r="D336" s="359"/>
      <c r="E336" s="359"/>
      <c r="F336" s="359"/>
    </row>
    <row r="337" spans="1:6" x14ac:dyDescent="0.25">
      <c r="A337" s="360" t="s">
        <v>727</v>
      </c>
      <c r="B337" s="7"/>
      <c r="C337" s="9" t="s">
        <v>725</v>
      </c>
      <c r="D337" s="362" t="s">
        <v>23</v>
      </c>
      <c r="E337" s="362" t="s">
        <v>497</v>
      </c>
      <c r="F337" s="362" t="s">
        <v>469</v>
      </c>
    </row>
    <row r="338" spans="1:6" ht="25.5" x14ac:dyDescent="0.25">
      <c r="A338" s="361"/>
      <c r="B338" s="7" t="s">
        <v>728</v>
      </c>
      <c r="C338" s="9" t="s">
        <v>726</v>
      </c>
      <c r="D338" s="363"/>
      <c r="E338" s="363"/>
      <c r="F338" s="363"/>
    </row>
    <row r="339" spans="1:6" ht="15.75" thickBot="1" x14ac:dyDescent="0.3">
      <c r="A339" s="355"/>
      <c r="B339" s="8"/>
      <c r="C339" s="15"/>
      <c r="D339" s="359"/>
      <c r="E339" s="359"/>
      <c r="F339" s="359"/>
    </row>
    <row r="340" spans="1:6" x14ac:dyDescent="0.25">
      <c r="A340" s="360" t="s">
        <v>729</v>
      </c>
      <c r="B340" s="7"/>
      <c r="C340" s="362" t="s">
        <v>733</v>
      </c>
      <c r="D340" s="362" t="s">
        <v>23</v>
      </c>
      <c r="E340" s="362" t="s">
        <v>497</v>
      </c>
      <c r="F340" s="362" t="s">
        <v>469</v>
      </c>
    </row>
    <row r="341" spans="1:6" ht="25.5" x14ac:dyDescent="0.25">
      <c r="A341" s="361"/>
      <c r="B341" s="7" t="s">
        <v>730</v>
      </c>
      <c r="C341" s="363"/>
      <c r="D341" s="363"/>
      <c r="E341" s="363"/>
      <c r="F341" s="363"/>
    </row>
    <row r="342" spans="1:6" x14ac:dyDescent="0.25">
      <c r="A342" s="361"/>
      <c r="B342" s="13"/>
      <c r="C342" s="363"/>
      <c r="D342" s="363"/>
      <c r="E342" s="363"/>
      <c r="F342" s="363"/>
    </row>
    <row r="343" spans="1:6" x14ac:dyDescent="0.25">
      <c r="A343" s="361"/>
      <c r="B343" s="7" t="s">
        <v>463</v>
      </c>
      <c r="C343" s="363"/>
      <c r="D343" s="363"/>
      <c r="E343" s="363"/>
      <c r="F343" s="363"/>
    </row>
    <row r="344" spans="1:6" x14ac:dyDescent="0.25">
      <c r="A344" s="361"/>
      <c r="B344" s="13" t="s">
        <v>731</v>
      </c>
      <c r="C344" s="363"/>
      <c r="D344" s="363"/>
      <c r="E344" s="363"/>
      <c r="F344" s="363"/>
    </row>
    <row r="345" spans="1:6" x14ac:dyDescent="0.25">
      <c r="A345" s="361"/>
      <c r="B345" s="13" t="s">
        <v>732</v>
      </c>
      <c r="C345" s="363"/>
      <c r="D345" s="363"/>
      <c r="E345" s="363"/>
      <c r="F345" s="363"/>
    </row>
    <row r="346" spans="1:6" ht="15.75" thickBot="1" x14ac:dyDescent="0.3">
      <c r="A346" s="355"/>
      <c r="B346" s="8"/>
      <c r="C346" s="359"/>
      <c r="D346" s="359"/>
      <c r="E346" s="359"/>
      <c r="F346" s="359"/>
    </row>
    <row r="347" spans="1:6" x14ac:dyDescent="0.25">
      <c r="A347" s="360" t="s">
        <v>734</v>
      </c>
      <c r="B347" s="7"/>
      <c r="C347" s="362" t="s">
        <v>523</v>
      </c>
      <c r="D347" s="362" t="s">
        <v>23</v>
      </c>
      <c r="E347" s="362" t="s">
        <v>497</v>
      </c>
      <c r="F347" s="362" t="s">
        <v>697</v>
      </c>
    </row>
    <row r="348" spans="1:6" ht="25.5" x14ac:dyDescent="0.25">
      <c r="A348" s="361"/>
      <c r="B348" s="7" t="s">
        <v>735</v>
      </c>
      <c r="C348" s="363"/>
      <c r="D348" s="363"/>
      <c r="E348" s="363"/>
      <c r="F348" s="363"/>
    </row>
    <row r="349" spans="1:6" ht="15.75" thickBot="1" x14ac:dyDescent="0.3">
      <c r="A349" s="355"/>
      <c r="B349" s="8"/>
      <c r="C349" s="359"/>
      <c r="D349" s="359"/>
      <c r="E349" s="359"/>
      <c r="F349" s="359"/>
    </row>
    <row r="350" spans="1:6" x14ac:dyDescent="0.25">
      <c r="A350" s="360" t="s">
        <v>736</v>
      </c>
      <c r="B350" s="7"/>
      <c r="C350" s="362" t="s">
        <v>485</v>
      </c>
      <c r="D350" s="362" t="s">
        <v>23</v>
      </c>
      <c r="E350" s="362" t="s">
        <v>497</v>
      </c>
      <c r="F350" s="362" t="s">
        <v>697</v>
      </c>
    </row>
    <row r="351" spans="1:6" ht="25.5" x14ac:dyDescent="0.25">
      <c r="A351" s="361"/>
      <c r="B351" s="7" t="s">
        <v>737</v>
      </c>
      <c r="C351" s="363"/>
      <c r="D351" s="363"/>
      <c r="E351" s="363"/>
      <c r="F351" s="363"/>
    </row>
    <row r="352" spans="1:6" ht="15.75" thickBot="1" x14ac:dyDescent="0.3">
      <c r="A352" s="355"/>
      <c r="B352" s="8"/>
      <c r="C352" s="359"/>
      <c r="D352" s="359"/>
      <c r="E352" s="359"/>
      <c r="F352" s="359"/>
    </row>
    <row r="353" spans="1:6" ht="38.25" x14ac:dyDescent="0.25">
      <c r="A353" s="360" t="s">
        <v>738</v>
      </c>
      <c r="B353" s="7" t="s">
        <v>739</v>
      </c>
      <c r="C353" s="9" t="s">
        <v>741</v>
      </c>
      <c r="D353" s="362" t="s">
        <v>23</v>
      </c>
      <c r="E353" s="362" t="s">
        <v>497</v>
      </c>
      <c r="F353" s="362" t="s">
        <v>697</v>
      </c>
    </row>
    <row r="354" spans="1:6" x14ac:dyDescent="0.25">
      <c r="A354" s="361"/>
      <c r="B354" s="13"/>
      <c r="C354" s="9" t="s">
        <v>742</v>
      </c>
      <c r="D354" s="363"/>
      <c r="E354" s="363"/>
      <c r="F354" s="363"/>
    </row>
    <row r="355" spans="1:6" x14ac:dyDescent="0.25">
      <c r="A355" s="361"/>
      <c r="B355" s="7" t="s">
        <v>463</v>
      </c>
      <c r="C355" s="14"/>
      <c r="D355" s="363"/>
      <c r="E355" s="363"/>
      <c r="F355" s="363"/>
    </row>
    <row r="356" spans="1:6" x14ac:dyDescent="0.25">
      <c r="A356" s="361"/>
      <c r="B356" s="13" t="s">
        <v>740</v>
      </c>
      <c r="C356" s="14"/>
      <c r="D356" s="363"/>
      <c r="E356" s="363"/>
      <c r="F356" s="363"/>
    </row>
    <row r="357" spans="1:6" x14ac:dyDescent="0.25">
      <c r="A357" s="361"/>
      <c r="B357" s="13" t="s">
        <v>732</v>
      </c>
      <c r="C357" s="14"/>
      <c r="D357" s="363"/>
      <c r="E357" s="363"/>
      <c r="F357" s="363"/>
    </row>
    <row r="358" spans="1:6" ht="15.75" thickBot="1" x14ac:dyDescent="0.3">
      <c r="A358" s="355"/>
      <c r="B358" s="8"/>
      <c r="C358" s="15"/>
      <c r="D358" s="359"/>
      <c r="E358" s="359"/>
      <c r="F358" s="359"/>
    </row>
    <row r="359" spans="1:6" x14ac:dyDescent="0.25">
      <c r="A359" s="360" t="s">
        <v>743</v>
      </c>
      <c r="B359" s="13"/>
      <c r="C359" s="362" t="s">
        <v>747</v>
      </c>
      <c r="D359" s="362" t="s">
        <v>23</v>
      </c>
      <c r="E359" s="362" t="s">
        <v>497</v>
      </c>
      <c r="F359" s="362" t="s">
        <v>697</v>
      </c>
    </row>
    <row r="360" spans="1:6" ht="38.25" x14ac:dyDescent="0.25">
      <c r="A360" s="361"/>
      <c r="B360" s="7" t="s">
        <v>744</v>
      </c>
      <c r="C360" s="363"/>
      <c r="D360" s="363"/>
      <c r="E360" s="363"/>
      <c r="F360" s="363"/>
    </row>
    <row r="361" spans="1:6" x14ac:dyDescent="0.25">
      <c r="A361" s="361"/>
      <c r="B361" s="13"/>
      <c r="C361" s="363"/>
      <c r="D361" s="363"/>
      <c r="E361" s="363"/>
      <c r="F361" s="363"/>
    </row>
    <row r="362" spans="1:6" x14ac:dyDescent="0.25">
      <c r="A362" s="361"/>
      <c r="B362" s="7" t="s">
        <v>463</v>
      </c>
      <c r="C362" s="363"/>
      <c r="D362" s="363"/>
      <c r="E362" s="363"/>
      <c r="F362" s="363"/>
    </row>
    <row r="363" spans="1:6" x14ac:dyDescent="0.25">
      <c r="A363" s="361"/>
      <c r="B363" s="13" t="s">
        <v>745</v>
      </c>
      <c r="C363" s="363"/>
      <c r="D363" s="363"/>
      <c r="E363" s="363"/>
      <c r="F363" s="363"/>
    </row>
    <row r="364" spans="1:6" x14ac:dyDescent="0.25">
      <c r="A364" s="361"/>
      <c r="B364" s="13" t="s">
        <v>746</v>
      </c>
      <c r="C364" s="363"/>
      <c r="D364" s="363"/>
      <c r="E364" s="363"/>
      <c r="F364" s="363"/>
    </row>
    <row r="365" spans="1:6" ht="15.75" thickBot="1" x14ac:dyDescent="0.3">
      <c r="A365" s="355"/>
      <c r="B365" s="8"/>
      <c r="C365" s="359"/>
      <c r="D365" s="359"/>
      <c r="E365" s="359"/>
      <c r="F365" s="359"/>
    </row>
    <row r="366" spans="1:6" x14ac:dyDescent="0.25">
      <c r="A366" s="360" t="s">
        <v>748</v>
      </c>
      <c r="B366" s="13"/>
      <c r="C366" s="362" t="s">
        <v>718</v>
      </c>
      <c r="D366" s="362" t="s">
        <v>23</v>
      </c>
      <c r="E366" s="362" t="s">
        <v>497</v>
      </c>
      <c r="F366" s="362" t="s">
        <v>697</v>
      </c>
    </row>
    <row r="367" spans="1:6" ht="38.25" x14ac:dyDescent="0.25">
      <c r="A367" s="361"/>
      <c r="B367" s="7" t="s">
        <v>749</v>
      </c>
      <c r="C367" s="363"/>
      <c r="D367" s="363"/>
      <c r="E367" s="363"/>
      <c r="F367" s="363"/>
    </row>
    <row r="368" spans="1:6" x14ac:dyDescent="0.25">
      <c r="A368" s="361"/>
      <c r="B368" s="13"/>
      <c r="C368" s="363"/>
      <c r="D368" s="363"/>
      <c r="E368" s="363"/>
      <c r="F368" s="363"/>
    </row>
    <row r="369" spans="1:6" x14ac:dyDescent="0.25">
      <c r="A369" s="361"/>
      <c r="B369" s="7" t="s">
        <v>463</v>
      </c>
      <c r="C369" s="363"/>
      <c r="D369" s="363"/>
      <c r="E369" s="363"/>
      <c r="F369" s="363"/>
    </row>
    <row r="370" spans="1:6" x14ac:dyDescent="0.25">
      <c r="A370" s="361"/>
      <c r="B370" s="13" t="s">
        <v>750</v>
      </c>
      <c r="C370" s="363"/>
      <c r="D370" s="363"/>
      <c r="E370" s="363"/>
      <c r="F370" s="363"/>
    </row>
    <row r="371" spans="1:6" x14ac:dyDescent="0.25">
      <c r="A371" s="361"/>
      <c r="B371" s="13" t="s">
        <v>732</v>
      </c>
      <c r="C371" s="363"/>
      <c r="D371" s="363"/>
      <c r="E371" s="363"/>
      <c r="F371" s="363"/>
    </row>
    <row r="372" spans="1:6" ht="15.75" thickBot="1" x14ac:dyDescent="0.3">
      <c r="A372" s="355"/>
      <c r="B372" s="8"/>
      <c r="C372" s="359"/>
      <c r="D372" s="359"/>
      <c r="E372" s="359"/>
      <c r="F372" s="359"/>
    </row>
    <row r="373" spans="1:6" x14ac:dyDescent="0.25">
      <c r="A373" s="379" t="s">
        <v>751</v>
      </c>
      <c r="B373" s="38"/>
      <c r="C373" s="382" t="s">
        <v>485</v>
      </c>
      <c r="D373" s="382" t="s">
        <v>23</v>
      </c>
      <c r="E373" s="382" t="s">
        <v>497</v>
      </c>
      <c r="F373" s="382" t="s">
        <v>697</v>
      </c>
    </row>
    <row r="374" spans="1:6" ht="25.5" x14ac:dyDescent="0.25">
      <c r="A374" s="380"/>
      <c r="B374" s="38" t="s">
        <v>752</v>
      </c>
      <c r="C374" s="352"/>
      <c r="D374" s="352"/>
      <c r="E374" s="352"/>
      <c r="F374" s="352"/>
    </row>
    <row r="375" spans="1:6" x14ac:dyDescent="0.25">
      <c r="A375" s="380"/>
      <c r="B375" s="41"/>
      <c r="C375" s="352"/>
      <c r="D375" s="352"/>
      <c r="E375" s="352"/>
      <c r="F375" s="352"/>
    </row>
    <row r="376" spans="1:6" x14ac:dyDescent="0.25">
      <c r="A376" s="380"/>
      <c r="B376" s="38" t="s">
        <v>463</v>
      </c>
      <c r="C376" s="352"/>
      <c r="D376" s="352"/>
      <c r="E376" s="352"/>
      <c r="F376" s="352"/>
    </row>
    <row r="377" spans="1:6" x14ac:dyDescent="0.25">
      <c r="A377" s="380"/>
      <c r="B377" s="41" t="s">
        <v>753</v>
      </c>
      <c r="C377" s="352"/>
      <c r="D377" s="352"/>
      <c r="E377" s="352"/>
      <c r="F377" s="352"/>
    </row>
    <row r="378" spans="1:6" x14ac:dyDescent="0.25">
      <c r="A378" s="380"/>
      <c r="B378" s="41" t="s">
        <v>732</v>
      </c>
      <c r="C378" s="352"/>
      <c r="D378" s="352"/>
      <c r="E378" s="352"/>
      <c r="F378" s="352"/>
    </row>
    <row r="379" spans="1:6" ht="15.75" thickBot="1" x14ac:dyDescent="0.3">
      <c r="A379" s="381"/>
      <c r="B379" s="45"/>
      <c r="C379" s="353"/>
      <c r="D379" s="353"/>
      <c r="E379" s="353"/>
      <c r="F379" s="353"/>
    </row>
    <row r="380" spans="1:6" x14ac:dyDescent="0.25">
      <c r="A380" s="379" t="s">
        <v>754</v>
      </c>
      <c r="B380" s="38"/>
      <c r="C380" s="382" t="s">
        <v>485</v>
      </c>
      <c r="D380" s="382" t="s">
        <v>23</v>
      </c>
      <c r="E380" s="382" t="s">
        <v>497</v>
      </c>
      <c r="F380" s="382" t="s">
        <v>697</v>
      </c>
    </row>
    <row r="381" spans="1:6" ht="25.5" x14ac:dyDescent="0.25">
      <c r="A381" s="380"/>
      <c r="B381" s="38" t="s">
        <v>755</v>
      </c>
      <c r="C381" s="352"/>
      <c r="D381" s="352"/>
      <c r="E381" s="352"/>
      <c r="F381" s="352"/>
    </row>
    <row r="382" spans="1:6" x14ac:dyDescent="0.25">
      <c r="A382" s="380"/>
      <c r="B382" s="41"/>
      <c r="C382" s="352"/>
      <c r="D382" s="352"/>
      <c r="E382" s="352"/>
      <c r="F382" s="352"/>
    </row>
    <row r="383" spans="1:6" x14ac:dyDescent="0.25">
      <c r="A383" s="380"/>
      <c r="B383" s="38" t="s">
        <v>463</v>
      </c>
      <c r="C383" s="352"/>
      <c r="D383" s="352"/>
      <c r="E383" s="352"/>
      <c r="F383" s="352"/>
    </row>
    <row r="384" spans="1:6" x14ac:dyDescent="0.25">
      <c r="A384" s="380"/>
      <c r="B384" s="41" t="s">
        <v>756</v>
      </c>
      <c r="C384" s="352"/>
      <c r="D384" s="352"/>
      <c r="E384" s="352"/>
      <c r="F384" s="352"/>
    </row>
    <row r="385" spans="1:6" x14ac:dyDescent="0.25">
      <c r="A385" s="380"/>
      <c r="B385" s="41" t="s">
        <v>732</v>
      </c>
      <c r="C385" s="352"/>
      <c r="D385" s="352"/>
      <c r="E385" s="352"/>
      <c r="F385" s="352"/>
    </row>
    <row r="386" spans="1:6" x14ac:dyDescent="0.25">
      <c r="A386" s="380"/>
      <c r="B386" s="41"/>
      <c r="C386" s="352"/>
      <c r="D386" s="352"/>
      <c r="E386" s="352"/>
      <c r="F386" s="352"/>
    </row>
    <row r="387" spans="1:6" ht="15.75" thickBot="1" x14ac:dyDescent="0.3">
      <c r="A387" s="381"/>
      <c r="B387" s="45"/>
      <c r="C387" s="353"/>
      <c r="D387" s="353"/>
      <c r="E387" s="353"/>
      <c r="F387" s="353"/>
    </row>
    <row r="388" spans="1:6" x14ac:dyDescent="0.25">
      <c r="A388" s="379" t="s">
        <v>757</v>
      </c>
      <c r="B388" s="38"/>
      <c r="C388" s="382" t="s">
        <v>485</v>
      </c>
      <c r="D388" s="382" t="s">
        <v>23</v>
      </c>
      <c r="E388" s="382" t="s">
        <v>497</v>
      </c>
      <c r="F388" s="382" t="s">
        <v>697</v>
      </c>
    </row>
    <row r="389" spans="1:6" ht="25.5" x14ac:dyDescent="0.25">
      <c r="A389" s="380"/>
      <c r="B389" s="38" t="s">
        <v>758</v>
      </c>
      <c r="C389" s="352"/>
      <c r="D389" s="352"/>
      <c r="E389" s="352"/>
      <c r="F389" s="352"/>
    </row>
    <row r="390" spans="1:6" x14ac:dyDescent="0.25">
      <c r="A390" s="380"/>
      <c r="B390" s="41"/>
      <c r="C390" s="352"/>
      <c r="D390" s="352"/>
      <c r="E390" s="352"/>
      <c r="F390" s="352"/>
    </row>
    <row r="391" spans="1:6" x14ac:dyDescent="0.25">
      <c r="A391" s="380"/>
      <c r="B391" s="38" t="s">
        <v>463</v>
      </c>
      <c r="C391" s="352"/>
      <c r="D391" s="352"/>
      <c r="E391" s="352"/>
      <c r="F391" s="352"/>
    </row>
    <row r="392" spans="1:6" x14ac:dyDescent="0.25">
      <c r="A392" s="380"/>
      <c r="B392" s="41" t="s">
        <v>759</v>
      </c>
      <c r="C392" s="352"/>
      <c r="D392" s="352"/>
      <c r="E392" s="352"/>
      <c r="F392" s="352"/>
    </row>
    <row r="393" spans="1:6" x14ac:dyDescent="0.25">
      <c r="A393" s="380"/>
      <c r="B393" s="41" t="s">
        <v>732</v>
      </c>
      <c r="C393" s="352"/>
      <c r="D393" s="352"/>
      <c r="E393" s="352"/>
      <c r="F393" s="352"/>
    </row>
    <row r="394" spans="1:6" ht="15.75" thickBot="1" x14ac:dyDescent="0.3">
      <c r="A394" s="381"/>
      <c r="B394" s="45"/>
      <c r="C394" s="353"/>
      <c r="D394" s="353"/>
      <c r="E394" s="353"/>
      <c r="F394" s="353"/>
    </row>
    <row r="395" spans="1:6" x14ac:dyDescent="0.25">
      <c r="A395" s="379" t="s">
        <v>760</v>
      </c>
      <c r="B395" s="38"/>
      <c r="C395" s="382" t="s">
        <v>485</v>
      </c>
      <c r="D395" s="382" t="s">
        <v>23</v>
      </c>
      <c r="E395" s="382" t="s">
        <v>497</v>
      </c>
      <c r="F395" s="382" t="s">
        <v>697</v>
      </c>
    </row>
    <row r="396" spans="1:6" ht="25.5" x14ac:dyDescent="0.25">
      <c r="A396" s="380"/>
      <c r="B396" s="38" t="s">
        <v>761</v>
      </c>
      <c r="C396" s="352"/>
      <c r="D396" s="352"/>
      <c r="E396" s="352"/>
      <c r="F396" s="352"/>
    </row>
    <row r="397" spans="1:6" x14ac:dyDescent="0.25">
      <c r="A397" s="380"/>
      <c r="B397" s="41"/>
      <c r="C397" s="352"/>
      <c r="D397" s="352"/>
      <c r="E397" s="352"/>
      <c r="F397" s="352"/>
    </row>
    <row r="398" spans="1:6" x14ac:dyDescent="0.25">
      <c r="A398" s="380"/>
      <c r="B398" s="38" t="s">
        <v>463</v>
      </c>
      <c r="C398" s="352"/>
      <c r="D398" s="352"/>
      <c r="E398" s="352"/>
      <c r="F398" s="352"/>
    </row>
    <row r="399" spans="1:6" x14ac:dyDescent="0.25">
      <c r="A399" s="380"/>
      <c r="B399" s="41" t="s">
        <v>762</v>
      </c>
      <c r="C399" s="352"/>
      <c r="D399" s="352"/>
      <c r="E399" s="352"/>
      <c r="F399" s="352"/>
    </row>
    <row r="400" spans="1:6" x14ac:dyDescent="0.25">
      <c r="A400" s="380"/>
      <c r="B400" s="41" t="s">
        <v>732</v>
      </c>
      <c r="C400" s="352"/>
      <c r="D400" s="352"/>
      <c r="E400" s="352"/>
      <c r="F400" s="352"/>
    </row>
    <row r="401" spans="1:6" ht="15.75" thickBot="1" x14ac:dyDescent="0.3">
      <c r="A401" s="381"/>
      <c r="B401" s="45"/>
      <c r="C401" s="353"/>
      <c r="D401" s="353"/>
      <c r="E401" s="353"/>
      <c r="F401" s="353"/>
    </row>
    <row r="402" spans="1:6" x14ac:dyDescent="0.25">
      <c r="A402" s="50"/>
    </row>
    <row r="403" spans="1:6" x14ac:dyDescent="0.25">
      <c r="A403" s="37"/>
    </row>
    <row r="404" spans="1:6" ht="15.75" thickBot="1" x14ac:dyDescent="0.3">
      <c r="A404" s="35" t="s">
        <v>763</v>
      </c>
    </row>
    <row r="405" spans="1:6" ht="39" thickBot="1" x14ac:dyDescent="0.3">
      <c r="A405" s="3" t="s">
        <v>457</v>
      </c>
      <c r="B405" s="4" t="s">
        <v>458</v>
      </c>
      <c r="C405" s="4" t="s">
        <v>459</v>
      </c>
      <c r="D405" s="4" t="s">
        <v>0</v>
      </c>
      <c r="E405" s="4" t="s">
        <v>59</v>
      </c>
      <c r="F405" s="4" t="s">
        <v>460</v>
      </c>
    </row>
    <row r="406" spans="1:6" x14ac:dyDescent="0.25">
      <c r="A406" s="360" t="s">
        <v>764</v>
      </c>
      <c r="B406" s="7"/>
      <c r="C406" s="362" t="s">
        <v>485</v>
      </c>
      <c r="D406" s="464" t="s">
        <v>872</v>
      </c>
      <c r="E406" s="362" t="s">
        <v>584</v>
      </c>
      <c r="F406" s="60"/>
    </row>
    <row r="407" spans="1:6" ht="127.5" x14ac:dyDescent="0.25">
      <c r="A407" s="361"/>
      <c r="B407" s="7" t="s">
        <v>765</v>
      </c>
      <c r="C407" s="363"/>
      <c r="D407" s="363"/>
      <c r="E407" s="363"/>
      <c r="F407" s="9" t="s">
        <v>557</v>
      </c>
    </row>
    <row r="408" spans="1:6" ht="26.25" thickBot="1" x14ac:dyDescent="0.3">
      <c r="A408" s="355"/>
      <c r="B408" s="8"/>
      <c r="C408" s="359"/>
      <c r="D408" s="359"/>
      <c r="E408" s="359"/>
      <c r="F408" s="12" t="s">
        <v>554</v>
      </c>
    </row>
    <row r="409" spans="1:6" ht="76.5" x14ac:dyDescent="0.25">
      <c r="A409" s="360" t="s">
        <v>766</v>
      </c>
      <c r="B409" s="7" t="s">
        <v>767</v>
      </c>
      <c r="C409" s="362" t="s">
        <v>485</v>
      </c>
      <c r="D409" s="362" t="s">
        <v>873</v>
      </c>
      <c r="E409" s="362" t="s">
        <v>584</v>
      </c>
      <c r="F409" s="9" t="s">
        <v>547</v>
      </c>
    </row>
    <row r="410" spans="1:6" ht="26.25" thickBot="1" x14ac:dyDescent="0.3">
      <c r="A410" s="355"/>
      <c r="B410" s="15"/>
      <c r="C410" s="359"/>
      <c r="D410" s="359"/>
      <c r="E410" s="359"/>
      <c r="F410" s="12" t="s">
        <v>554</v>
      </c>
    </row>
    <row r="411" spans="1:6" ht="25.5" x14ac:dyDescent="0.25">
      <c r="A411" s="360" t="s">
        <v>768</v>
      </c>
      <c r="B411" s="65" t="s">
        <v>769</v>
      </c>
      <c r="C411" s="362" t="s">
        <v>485</v>
      </c>
      <c r="D411" s="464" t="s">
        <v>872</v>
      </c>
      <c r="E411" s="362" t="s">
        <v>584</v>
      </c>
      <c r="F411" s="66" t="s">
        <v>547</v>
      </c>
    </row>
    <row r="412" spans="1:6" x14ac:dyDescent="0.25">
      <c r="A412" s="361"/>
      <c r="B412" s="2"/>
      <c r="C412" s="363"/>
      <c r="D412" s="363"/>
      <c r="E412" s="363"/>
      <c r="F412" s="9"/>
    </row>
    <row r="413" spans="1:6" ht="26.25" thickBot="1" x14ac:dyDescent="0.3">
      <c r="A413" s="367"/>
      <c r="B413" s="23"/>
      <c r="C413" s="372"/>
      <c r="D413" s="359"/>
      <c r="E413" s="372"/>
      <c r="F413" s="24" t="s">
        <v>554</v>
      </c>
    </row>
    <row r="414" spans="1:6" x14ac:dyDescent="0.25">
      <c r="A414" s="344"/>
      <c r="B414" s="63"/>
      <c r="C414" s="358" t="s">
        <v>485</v>
      </c>
      <c r="D414" s="358" t="s">
        <v>873</v>
      </c>
      <c r="E414" s="358" t="s">
        <v>584</v>
      </c>
      <c r="F414" s="64"/>
    </row>
    <row r="415" spans="1:6" ht="25.5" x14ac:dyDescent="0.25">
      <c r="A415" s="341" t="s">
        <v>770</v>
      </c>
      <c r="B415" s="7" t="s">
        <v>771</v>
      </c>
      <c r="C415" s="363"/>
      <c r="D415" s="363"/>
      <c r="E415" s="363"/>
      <c r="F415" s="9" t="s">
        <v>547</v>
      </c>
    </row>
    <row r="416" spans="1:6" x14ac:dyDescent="0.25">
      <c r="A416" s="341"/>
      <c r="B416" s="14"/>
      <c r="C416" s="363"/>
      <c r="D416" s="363"/>
      <c r="E416" s="363"/>
      <c r="F416" s="9"/>
    </row>
    <row r="417" spans="1:6" ht="26.25" thickBot="1" x14ac:dyDescent="0.3">
      <c r="A417" s="33"/>
      <c r="B417" s="26"/>
      <c r="C417" s="372"/>
      <c r="D417" s="372"/>
      <c r="E417" s="372"/>
      <c r="F417" s="24" t="s">
        <v>554</v>
      </c>
    </row>
    <row r="418" spans="1:6" x14ac:dyDescent="0.25">
      <c r="A418" s="361" t="s">
        <v>772</v>
      </c>
      <c r="B418" s="7"/>
      <c r="C418" s="363" t="s">
        <v>777</v>
      </c>
      <c r="D418" s="363" t="s">
        <v>778</v>
      </c>
      <c r="E418" s="363" t="s">
        <v>584</v>
      </c>
      <c r="F418" s="363" t="s">
        <v>469</v>
      </c>
    </row>
    <row r="419" spans="1:6" ht="51" x14ac:dyDescent="0.25">
      <c r="A419" s="361"/>
      <c r="B419" s="7" t="s">
        <v>773</v>
      </c>
      <c r="C419" s="363"/>
      <c r="D419" s="363"/>
      <c r="E419" s="363"/>
      <c r="F419" s="363"/>
    </row>
    <row r="420" spans="1:6" x14ac:dyDescent="0.25">
      <c r="A420" s="361"/>
      <c r="B420" s="13"/>
      <c r="C420" s="363"/>
      <c r="D420" s="363"/>
      <c r="E420" s="363"/>
      <c r="F420" s="363"/>
    </row>
    <row r="421" spans="1:6" x14ac:dyDescent="0.25">
      <c r="A421" s="361"/>
      <c r="B421" s="7" t="s">
        <v>463</v>
      </c>
      <c r="C421" s="363"/>
      <c r="D421" s="363"/>
      <c r="E421" s="363"/>
      <c r="F421" s="363"/>
    </row>
    <row r="422" spans="1:6" x14ac:dyDescent="0.25">
      <c r="A422" s="361"/>
      <c r="B422" s="13" t="s">
        <v>774</v>
      </c>
      <c r="C422" s="363"/>
      <c r="D422" s="363"/>
      <c r="E422" s="363"/>
      <c r="F422" s="363"/>
    </row>
    <row r="423" spans="1:6" x14ac:dyDescent="0.25">
      <c r="A423" s="361"/>
      <c r="B423" s="13" t="s">
        <v>775</v>
      </c>
      <c r="C423" s="363"/>
      <c r="D423" s="363"/>
      <c r="E423" s="363"/>
      <c r="F423" s="363"/>
    </row>
    <row r="424" spans="1:6" ht="25.5" x14ac:dyDescent="0.25">
      <c r="A424" s="361"/>
      <c r="B424" s="13" t="s">
        <v>776</v>
      </c>
      <c r="C424" s="363"/>
      <c r="D424" s="363"/>
      <c r="E424" s="363"/>
      <c r="F424" s="363"/>
    </row>
    <row r="425" spans="1:6" ht="15.75" thickBot="1" x14ac:dyDescent="0.3">
      <c r="A425" s="355"/>
      <c r="B425" s="8"/>
      <c r="C425" s="359"/>
      <c r="D425" s="359"/>
      <c r="E425" s="359"/>
      <c r="F425" s="359"/>
    </row>
    <row r="426" spans="1:6" x14ac:dyDescent="0.25">
      <c r="A426" s="360" t="s">
        <v>779</v>
      </c>
      <c r="B426" s="7"/>
      <c r="C426" s="362" t="s">
        <v>777</v>
      </c>
      <c r="D426" s="362" t="s">
        <v>778</v>
      </c>
      <c r="E426" s="362" t="s">
        <v>584</v>
      </c>
      <c r="F426" s="362" t="s">
        <v>469</v>
      </c>
    </row>
    <row r="427" spans="1:6" ht="76.5" x14ac:dyDescent="0.25">
      <c r="A427" s="361"/>
      <c r="B427" s="7" t="s">
        <v>780</v>
      </c>
      <c r="C427" s="363"/>
      <c r="D427" s="363"/>
      <c r="E427" s="363"/>
      <c r="F427" s="363"/>
    </row>
    <row r="428" spans="1:6" x14ac:dyDescent="0.25">
      <c r="A428" s="361"/>
      <c r="B428" s="13"/>
      <c r="C428" s="363"/>
      <c r="D428" s="363"/>
      <c r="E428" s="363"/>
      <c r="F428" s="363"/>
    </row>
    <row r="429" spans="1:6" x14ac:dyDescent="0.25">
      <c r="A429" s="361"/>
      <c r="B429" s="7" t="s">
        <v>463</v>
      </c>
      <c r="C429" s="363"/>
      <c r="D429" s="363"/>
      <c r="E429" s="363"/>
      <c r="F429" s="363"/>
    </row>
    <row r="430" spans="1:6" x14ac:dyDescent="0.25">
      <c r="A430" s="361"/>
      <c r="B430" s="13" t="s">
        <v>781</v>
      </c>
      <c r="C430" s="363"/>
      <c r="D430" s="363"/>
      <c r="E430" s="363"/>
      <c r="F430" s="363"/>
    </row>
    <row r="431" spans="1:6" x14ac:dyDescent="0.25">
      <c r="A431" s="361"/>
      <c r="B431" s="13" t="s">
        <v>782</v>
      </c>
      <c r="C431" s="363"/>
      <c r="D431" s="363"/>
      <c r="E431" s="363"/>
      <c r="F431" s="363"/>
    </row>
    <row r="432" spans="1:6" ht="26.25" thickBot="1" x14ac:dyDescent="0.3">
      <c r="A432" s="367"/>
      <c r="B432" s="23" t="s">
        <v>776</v>
      </c>
      <c r="C432" s="372"/>
      <c r="D432" s="372"/>
      <c r="E432" s="372"/>
      <c r="F432" s="372"/>
    </row>
    <row r="433" spans="1:6" x14ac:dyDescent="0.25">
      <c r="A433" s="354" t="s">
        <v>783</v>
      </c>
      <c r="B433" s="7"/>
      <c r="C433" s="9" t="s">
        <v>788</v>
      </c>
      <c r="D433" s="358" t="s">
        <v>790</v>
      </c>
      <c r="E433" s="358" t="s">
        <v>584</v>
      </c>
      <c r="F433" s="358" t="s">
        <v>469</v>
      </c>
    </row>
    <row r="434" spans="1:6" ht="27" x14ac:dyDescent="0.25">
      <c r="A434" s="361"/>
      <c r="B434" s="7" t="s">
        <v>784</v>
      </c>
      <c r="C434" s="9" t="s">
        <v>789</v>
      </c>
      <c r="D434" s="363"/>
      <c r="E434" s="363"/>
      <c r="F434" s="363"/>
    </row>
    <row r="435" spans="1:6" x14ac:dyDescent="0.25">
      <c r="A435" s="361"/>
      <c r="B435" s="13" t="s">
        <v>785</v>
      </c>
      <c r="C435" s="14"/>
      <c r="D435" s="363"/>
      <c r="E435" s="363"/>
      <c r="F435" s="363"/>
    </row>
    <row r="436" spans="1:6" x14ac:dyDescent="0.25">
      <c r="A436" s="361"/>
      <c r="B436" s="13" t="s">
        <v>786</v>
      </c>
      <c r="C436" s="14"/>
      <c r="D436" s="363"/>
      <c r="E436" s="363"/>
      <c r="F436" s="363"/>
    </row>
    <row r="437" spans="1:6" x14ac:dyDescent="0.25">
      <c r="A437" s="361"/>
      <c r="B437" s="13" t="s">
        <v>787</v>
      </c>
      <c r="C437" s="14"/>
      <c r="D437" s="363"/>
      <c r="E437" s="363"/>
      <c r="F437" s="363"/>
    </row>
    <row r="438" spans="1:6" ht="15.75" thickBot="1" x14ac:dyDescent="0.3">
      <c r="A438" s="355"/>
      <c r="B438" s="8"/>
      <c r="C438" s="15"/>
      <c r="D438" s="359"/>
      <c r="E438" s="359"/>
      <c r="F438" s="359"/>
    </row>
    <row r="439" spans="1:6" x14ac:dyDescent="0.25">
      <c r="A439" s="36"/>
    </row>
    <row r="440" spans="1:6" x14ac:dyDescent="0.25">
      <c r="A440" s="36" t="s">
        <v>791</v>
      </c>
    </row>
    <row r="441" spans="1:6" ht="15.75" thickBot="1" x14ac:dyDescent="0.3">
      <c r="A441" s="36"/>
    </row>
    <row r="442" spans="1:6" ht="39.75" thickTop="1" thickBot="1" x14ac:dyDescent="0.3">
      <c r="A442" s="3" t="s">
        <v>457</v>
      </c>
      <c r="B442" s="34" t="s">
        <v>458</v>
      </c>
      <c r="C442" s="4" t="s">
        <v>459</v>
      </c>
      <c r="D442" s="34" t="s">
        <v>0</v>
      </c>
      <c r="E442" s="34" t="s">
        <v>59</v>
      </c>
      <c r="F442" s="34" t="s">
        <v>460</v>
      </c>
    </row>
    <row r="443" spans="1:6" x14ac:dyDescent="0.25">
      <c r="A443" s="373" t="s">
        <v>792</v>
      </c>
      <c r="B443" s="7"/>
      <c r="C443" s="376" t="s">
        <v>485</v>
      </c>
      <c r="D443" s="376" t="s">
        <v>794</v>
      </c>
      <c r="E443" s="376" t="s">
        <v>584</v>
      </c>
      <c r="F443" s="376" t="s">
        <v>697</v>
      </c>
    </row>
    <row r="444" spans="1:6" ht="63.75" x14ac:dyDescent="0.25">
      <c r="A444" s="374"/>
      <c r="B444" s="7" t="s">
        <v>793</v>
      </c>
      <c r="C444" s="377"/>
      <c r="D444" s="377"/>
      <c r="E444" s="377"/>
      <c r="F444" s="377"/>
    </row>
    <row r="445" spans="1:6" ht="15.75" thickBot="1" x14ac:dyDescent="0.3">
      <c r="A445" s="375"/>
      <c r="B445" s="8"/>
      <c r="C445" s="378"/>
      <c r="D445" s="378"/>
      <c r="E445" s="378"/>
      <c r="F445" s="378"/>
    </row>
    <row r="446" spans="1:6" x14ac:dyDescent="0.25">
      <c r="A446" s="373" t="s">
        <v>795</v>
      </c>
      <c r="B446" s="7"/>
      <c r="C446" s="376" t="s">
        <v>485</v>
      </c>
      <c r="D446" s="376" t="s">
        <v>794</v>
      </c>
      <c r="E446" s="376" t="s">
        <v>584</v>
      </c>
      <c r="F446" s="376" t="s">
        <v>697</v>
      </c>
    </row>
    <row r="447" spans="1:6" ht="63.75" x14ac:dyDescent="0.25">
      <c r="A447" s="374"/>
      <c r="B447" s="7" t="s">
        <v>796</v>
      </c>
      <c r="C447" s="377"/>
      <c r="D447" s="377"/>
      <c r="E447" s="377"/>
      <c r="F447" s="377"/>
    </row>
    <row r="448" spans="1:6" ht="15.75" thickBot="1" x14ac:dyDescent="0.3">
      <c r="A448" s="375"/>
      <c r="B448" s="8"/>
      <c r="C448" s="378"/>
      <c r="D448" s="378"/>
      <c r="E448" s="378"/>
      <c r="F448" s="378"/>
    </row>
    <row r="449" spans="1:6" x14ac:dyDescent="0.25">
      <c r="A449" s="360" t="s">
        <v>797</v>
      </c>
      <c r="B449" s="7"/>
      <c r="C449" s="9" t="s">
        <v>799</v>
      </c>
      <c r="D449" s="362" t="s">
        <v>3</v>
      </c>
      <c r="E449" s="362" t="s">
        <v>497</v>
      </c>
      <c r="F449" s="362" t="s">
        <v>697</v>
      </c>
    </row>
    <row r="450" spans="1:6" ht="76.5" x14ac:dyDescent="0.25">
      <c r="A450" s="361"/>
      <c r="B450" s="7" t="s">
        <v>798</v>
      </c>
      <c r="C450" s="9" t="s">
        <v>24</v>
      </c>
      <c r="D450" s="363"/>
      <c r="E450" s="363"/>
      <c r="F450" s="363"/>
    </row>
    <row r="451" spans="1:6" ht="25.5" x14ac:dyDescent="0.25">
      <c r="A451" s="361"/>
      <c r="B451" s="13"/>
      <c r="C451" s="9" t="s">
        <v>19</v>
      </c>
      <c r="D451" s="363"/>
      <c r="E451" s="363"/>
      <c r="F451" s="363"/>
    </row>
    <row r="452" spans="1:6" ht="25.5" x14ac:dyDescent="0.25">
      <c r="A452" s="361"/>
      <c r="B452" s="14"/>
      <c r="C452" s="9" t="s">
        <v>20</v>
      </c>
      <c r="D452" s="363"/>
      <c r="E452" s="363"/>
      <c r="F452" s="363"/>
    </row>
    <row r="453" spans="1:6" ht="25.5" x14ac:dyDescent="0.25">
      <c r="A453" s="361"/>
      <c r="B453" s="14"/>
      <c r="C453" s="9" t="s">
        <v>21</v>
      </c>
      <c r="D453" s="363"/>
      <c r="E453" s="363"/>
      <c r="F453" s="363"/>
    </row>
    <row r="454" spans="1:6" ht="15.75" thickBot="1" x14ac:dyDescent="0.3">
      <c r="A454" s="355"/>
      <c r="B454" s="15"/>
      <c r="C454" s="12" t="s">
        <v>22</v>
      </c>
      <c r="D454" s="359"/>
      <c r="E454" s="359"/>
      <c r="F454" s="359"/>
    </row>
  </sheetData>
  <sheetProtection algorithmName="SHA-512" hashValue="tlr9AiBbv44lgcW/2O4utYDe7X+dv3hFugkMSoh7flfQ0+JiWKqIb0Sji+GGNjT3m/RlCwolMiQYJDIv2wdXWw==" saltValue="timG6GfjZLvidek1OqLcig==" spinCount="100000" sheet="1" objects="1" scenarios="1"/>
  <mergeCells count="428">
    <mergeCell ref="A2:F2"/>
    <mergeCell ref="A5:A10"/>
    <mergeCell ref="D5:D10"/>
    <mergeCell ref="F5:F10"/>
    <mergeCell ref="A11:A13"/>
    <mergeCell ref="C11:C13"/>
    <mergeCell ref="D11:D13"/>
    <mergeCell ref="E11:E13"/>
    <mergeCell ref="F11:F13"/>
    <mergeCell ref="A14:A16"/>
    <mergeCell ref="C14:C16"/>
    <mergeCell ref="D14:D16"/>
    <mergeCell ref="E14:E16"/>
    <mergeCell ref="F14:F16"/>
    <mergeCell ref="A20:A25"/>
    <mergeCell ref="D20:D25"/>
    <mergeCell ref="E20:E25"/>
    <mergeCell ref="F20:F25"/>
    <mergeCell ref="A26:A28"/>
    <mergeCell ref="C26:C28"/>
    <mergeCell ref="D26:D28"/>
    <mergeCell ref="E26:E28"/>
    <mergeCell ref="F26:F28"/>
    <mergeCell ref="A29:A31"/>
    <mergeCell ref="C29:C31"/>
    <mergeCell ref="D29:D31"/>
    <mergeCell ref="E29:E31"/>
    <mergeCell ref="F29:F31"/>
    <mergeCell ref="A35:A40"/>
    <mergeCell ref="C35:C40"/>
    <mergeCell ref="D35:D40"/>
    <mergeCell ref="E35:E40"/>
    <mergeCell ref="F35:F40"/>
    <mergeCell ref="A41:A43"/>
    <mergeCell ref="C41:C43"/>
    <mergeCell ref="D41:D43"/>
    <mergeCell ref="F41:F43"/>
    <mergeCell ref="A55:A57"/>
    <mergeCell ref="D55:D57"/>
    <mergeCell ref="E55:E57"/>
    <mergeCell ref="F55:F57"/>
    <mergeCell ref="A58:A63"/>
    <mergeCell ref="D58:D63"/>
    <mergeCell ref="F58:F63"/>
    <mergeCell ref="A44:A49"/>
    <mergeCell ref="C44:C49"/>
    <mergeCell ref="E44:E49"/>
    <mergeCell ref="F44:F49"/>
    <mergeCell ref="A50:A54"/>
    <mergeCell ref="F50:F54"/>
    <mergeCell ref="A73:A75"/>
    <mergeCell ref="C73:C75"/>
    <mergeCell ref="E73:E75"/>
    <mergeCell ref="F73:F75"/>
    <mergeCell ref="C76:C81"/>
    <mergeCell ref="D76:D81"/>
    <mergeCell ref="E76:E81"/>
    <mergeCell ref="F76:F81"/>
    <mergeCell ref="A64:A69"/>
    <mergeCell ref="E64:E69"/>
    <mergeCell ref="F64:F69"/>
    <mergeCell ref="A70:A72"/>
    <mergeCell ref="C70:C72"/>
    <mergeCell ref="D70:D72"/>
    <mergeCell ref="E70:E72"/>
    <mergeCell ref="F70:F72"/>
    <mergeCell ref="A76:A81"/>
    <mergeCell ref="F98:F99"/>
    <mergeCell ref="A100:A105"/>
    <mergeCell ref="C100:C105"/>
    <mergeCell ref="D100:D105"/>
    <mergeCell ref="E100:E105"/>
    <mergeCell ref="A82:A84"/>
    <mergeCell ref="E82:E84"/>
    <mergeCell ref="F82:F84"/>
    <mergeCell ref="A89:A95"/>
    <mergeCell ref="D89:D95"/>
    <mergeCell ref="F89:F95"/>
    <mergeCell ref="A106:A111"/>
    <mergeCell ref="C106:C111"/>
    <mergeCell ref="D106:D111"/>
    <mergeCell ref="E106:E111"/>
    <mergeCell ref="A112:A117"/>
    <mergeCell ref="C112:C117"/>
    <mergeCell ref="D112:D117"/>
    <mergeCell ref="E112:E117"/>
    <mergeCell ref="A98:A99"/>
    <mergeCell ref="B98:B99"/>
    <mergeCell ref="C98:C99"/>
    <mergeCell ref="D98:D99"/>
    <mergeCell ref="A125:A127"/>
    <mergeCell ref="C125:C127"/>
    <mergeCell ref="D125:D127"/>
    <mergeCell ref="E125:E127"/>
    <mergeCell ref="A128:A133"/>
    <mergeCell ref="C128:C133"/>
    <mergeCell ref="D128:D133"/>
    <mergeCell ref="E128:E133"/>
    <mergeCell ref="A118:A121"/>
    <mergeCell ref="B118:B121"/>
    <mergeCell ref="C118:C121"/>
    <mergeCell ref="D118:D121"/>
    <mergeCell ref="E118:E121"/>
    <mergeCell ref="A122:A124"/>
    <mergeCell ref="C122:C124"/>
    <mergeCell ref="D122:D124"/>
    <mergeCell ref="E122:E124"/>
    <mergeCell ref="A134:A139"/>
    <mergeCell ref="C134:C139"/>
    <mergeCell ref="D134:D139"/>
    <mergeCell ref="E134:E139"/>
    <mergeCell ref="A140:A142"/>
    <mergeCell ref="B140:B142"/>
    <mergeCell ref="C140:C142"/>
    <mergeCell ref="D140:D142"/>
    <mergeCell ref="E140:E142"/>
    <mergeCell ref="A149:A151"/>
    <mergeCell ref="C149:C151"/>
    <mergeCell ref="D149:D151"/>
    <mergeCell ref="E149:E151"/>
    <mergeCell ref="A153:A155"/>
    <mergeCell ref="C153:C155"/>
    <mergeCell ref="D153:D155"/>
    <mergeCell ref="E153:E155"/>
    <mergeCell ref="A143:A145"/>
    <mergeCell ref="B143:B145"/>
    <mergeCell ref="C143:C145"/>
    <mergeCell ref="D143:D145"/>
    <mergeCell ref="E143:E145"/>
    <mergeCell ref="A146:A148"/>
    <mergeCell ref="C146:C148"/>
    <mergeCell ref="D146:D148"/>
    <mergeCell ref="E146:E148"/>
    <mergeCell ref="A165:A167"/>
    <mergeCell ref="C165:C167"/>
    <mergeCell ref="D165:D167"/>
    <mergeCell ref="E165:E167"/>
    <mergeCell ref="A168:A170"/>
    <mergeCell ref="D168:D170"/>
    <mergeCell ref="E168:E170"/>
    <mergeCell ref="A156:A158"/>
    <mergeCell ref="C156:C158"/>
    <mergeCell ref="D156:D158"/>
    <mergeCell ref="E156:E158"/>
    <mergeCell ref="A159:A164"/>
    <mergeCell ref="C159:C164"/>
    <mergeCell ref="D159:D164"/>
    <mergeCell ref="E159:E164"/>
    <mergeCell ref="A186:A190"/>
    <mergeCell ref="A191:A193"/>
    <mergeCell ref="C191:C193"/>
    <mergeCell ref="D191:D193"/>
    <mergeCell ref="E191:E193"/>
    <mergeCell ref="F168:F170"/>
    <mergeCell ref="A171:A178"/>
    <mergeCell ref="D171:D178"/>
    <mergeCell ref="E171:E178"/>
    <mergeCell ref="A179:A185"/>
    <mergeCell ref="D179:D185"/>
    <mergeCell ref="E179:E185"/>
    <mergeCell ref="A194:A196"/>
    <mergeCell ref="C194:C196"/>
    <mergeCell ref="D194:D196"/>
    <mergeCell ref="E194:E196"/>
    <mergeCell ref="F194:F196"/>
    <mergeCell ref="A197:A199"/>
    <mergeCell ref="B197:B199"/>
    <mergeCell ref="C197:C199"/>
    <mergeCell ref="D197:D199"/>
    <mergeCell ref="E197:E199"/>
    <mergeCell ref="A214:A218"/>
    <mergeCell ref="C214:C218"/>
    <mergeCell ref="D214:D218"/>
    <mergeCell ref="E214:E218"/>
    <mergeCell ref="A219:A220"/>
    <mergeCell ref="C219:C220"/>
    <mergeCell ref="D219:D220"/>
    <mergeCell ref="E219:E220"/>
    <mergeCell ref="A204:A208"/>
    <mergeCell ref="D204:D208"/>
    <mergeCell ref="E204:E208"/>
    <mergeCell ref="A209:A213"/>
    <mergeCell ref="C209:C213"/>
    <mergeCell ref="D209:D213"/>
    <mergeCell ref="E209:E213"/>
    <mergeCell ref="A227:A228"/>
    <mergeCell ref="C227:C228"/>
    <mergeCell ref="D227:D228"/>
    <mergeCell ref="E227:E228"/>
    <mergeCell ref="A229:A231"/>
    <mergeCell ref="C229:C231"/>
    <mergeCell ref="D229:D231"/>
    <mergeCell ref="E229:E231"/>
    <mergeCell ref="A221:A224"/>
    <mergeCell ref="C221:C224"/>
    <mergeCell ref="D221:D224"/>
    <mergeCell ref="E221:E224"/>
    <mergeCell ref="A225:A226"/>
    <mergeCell ref="C225:C226"/>
    <mergeCell ref="D225:D226"/>
    <mergeCell ref="E225:E226"/>
    <mergeCell ref="A239:A243"/>
    <mergeCell ref="C239:C243"/>
    <mergeCell ref="D239:D243"/>
    <mergeCell ref="E239:E243"/>
    <mergeCell ref="A244:A246"/>
    <mergeCell ref="C244:C246"/>
    <mergeCell ref="D244:D246"/>
    <mergeCell ref="E244:E246"/>
    <mergeCell ref="A232:A234"/>
    <mergeCell ref="D232:D234"/>
    <mergeCell ref="E232:E234"/>
    <mergeCell ref="A235:A238"/>
    <mergeCell ref="C235:C238"/>
    <mergeCell ref="D235:D238"/>
    <mergeCell ref="E235:E238"/>
    <mergeCell ref="F244:F246"/>
    <mergeCell ref="A247:A251"/>
    <mergeCell ref="C247:C251"/>
    <mergeCell ref="D247:D251"/>
    <mergeCell ref="E247:E251"/>
    <mergeCell ref="A252:A253"/>
    <mergeCell ref="B252:B253"/>
    <mergeCell ref="C252:C253"/>
    <mergeCell ref="D252:D253"/>
    <mergeCell ref="E252:E253"/>
    <mergeCell ref="A257:A260"/>
    <mergeCell ref="C257:C260"/>
    <mergeCell ref="D257:D260"/>
    <mergeCell ref="E257:E260"/>
    <mergeCell ref="A261:A265"/>
    <mergeCell ref="D261:D265"/>
    <mergeCell ref="E261:E265"/>
    <mergeCell ref="F252:F253"/>
    <mergeCell ref="A254:A256"/>
    <mergeCell ref="B254:B256"/>
    <mergeCell ref="C254:C256"/>
    <mergeCell ref="D254:D256"/>
    <mergeCell ref="E254:E256"/>
    <mergeCell ref="A273:A277"/>
    <mergeCell ref="C273:C277"/>
    <mergeCell ref="D273:D277"/>
    <mergeCell ref="E273:E277"/>
    <mergeCell ref="A266:A267"/>
    <mergeCell ref="D266:D267"/>
    <mergeCell ref="E266:E267"/>
    <mergeCell ref="A268:A270"/>
    <mergeCell ref="B268:B270"/>
    <mergeCell ref="C268:C270"/>
    <mergeCell ref="D268:D270"/>
    <mergeCell ref="E268:E270"/>
    <mergeCell ref="A300:A302"/>
    <mergeCell ref="C300:C302"/>
    <mergeCell ref="D300:D302"/>
    <mergeCell ref="E300:E302"/>
    <mergeCell ref="F300:F302"/>
    <mergeCell ref="A290:A295"/>
    <mergeCell ref="D290:D295"/>
    <mergeCell ref="E290:E295"/>
    <mergeCell ref="C296:C299"/>
    <mergeCell ref="A296:A299"/>
    <mergeCell ref="D296:D299"/>
    <mergeCell ref="E296:E299"/>
    <mergeCell ref="F296:F299"/>
    <mergeCell ref="A303:A305"/>
    <mergeCell ref="C303:C305"/>
    <mergeCell ref="D303:D305"/>
    <mergeCell ref="E303:E305"/>
    <mergeCell ref="F303:F305"/>
    <mergeCell ref="A306:A308"/>
    <mergeCell ref="C306:C308"/>
    <mergeCell ref="D306:D308"/>
    <mergeCell ref="E306:E308"/>
    <mergeCell ref="F306:F308"/>
    <mergeCell ref="A309:A311"/>
    <mergeCell ref="C309:C311"/>
    <mergeCell ref="D309:D311"/>
    <mergeCell ref="E309:E311"/>
    <mergeCell ref="F309:F311"/>
    <mergeCell ref="A312:A314"/>
    <mergeCell ref="C312:C314"/>
    <mergeCell ref="D312:D314"/>
    <mergeCell ref="E312:E314"/>
    <mergeCell ref="F312:F314"/>
    <mergeCell ref="A318:A320"/>
    <mergeCell ref="C318:C320"/>
    <mergeCell ref="D318:D320"/>
    <mergeCell ref="E318:E320"/>
    <mergeCell ref="F318:F320"/>
    <mergeCell ref="A321:A327"/>
    <mergeCell ref="C321:C327"/>
    <mergeCell ref="D321:D327"/>
    <mergeCell ref="E321:E327"/>
    <mergeCell ref="F321:F327"/>
    <mergeCell ref="A334:A336"/>
    <mergeCell ref="D334:D336"/>
    <mergeCell ref="E334:E336"/>
    <mergeCell ref="F334:F336"/>
    <mergeCell ref="A337:A339"/>
    <mergeCell ref="D337:D339"/>
    <mergeCell ref="E337:E339"/>
    <mergeCell ref="F337:F339"/>
    <mergeCell ref="A328:A330"/>
    <mergeCell ref="C328:C330"/>
    <mergeCell ref="D328:D330"/>
    <mergeCell ref="E328:E330"/>
    <mergeCell ref="F328:F330"/>
    <mergeCell ref="A331:A333"/>
    <mergeCell ref="C331:C333"/>
    <mergeCell ref="D331:D333"/>
    <mergeCell ref="E331:E333"/>
    <mergeCell ref="F331:F333"/>
    <mergeCell ref="A340:A346"/>
    <mergeCell ref="C340:C346"/>
    <mergeCell ref="D340:D346"/>
    <mergeCell ref="E340:E346"/>
    <mergeCell ref="F340:F346"/>
    <mergeCell ref="A347:A349"/>
    <mergeCell ref="C347:C349"/>
    <mergeCell ref="D347:D349"/>
    <mergeCell ref="E347:E349"/>
    <mergeCell ref="F347:F349"/>
    <mergeCell ref="A350:A352"/>
    <mergeCell ref="C350:C352"/>
    <mergeCell ref="D350:D352"/>
    <mergeCell ref="E350:E352"/>
    <mergeCell ref="F350:F352"/>
    <mergeCell ref="A353:A358"/>
    <mergeCell ref="D353:D358"/>
    <mergeCell ref="E353:E358"/>
    <mergeCell ref="F353:F358"/>
    <mergeCell ref="A359:A365"/>
    <mergeCell ref="C359:C365"/>
    <mergeCell ref="D359:D365"/>
    <mergeCell ref="E359:E365"/>
    <mergeCell ref="F359:F365"/>
    <mergeCell ref="A366:A372"/>
    <mergeCell ref="C366:C372"/>
    <mergeCell ref="D366:D372"/>
    <mergeCell ref="E366:E372"/>
    <mergeCell ref="F366:F372"/>
    <mergeCell ref="A373:A379"/>
    <mergeCell ref="C373:C379"/>
    <mergeCell ref="D373:D379"/>
    <mergeCell ref="E373:E379"/>
    <mergeCell ref="F373:F379"/>
    <mergeCell ref="A380:A387"/>
    <mergeCell ref="C380:C387"/>
    <mergeCell ref="D380:D387"/>
    <mergeCell ref="E380:E387"/>
    <mergeCell ref="F380:F387"/>
    <mergeCell ref="A388:A394"/>
    <mergeCell ref="C388:C394"/>
    <mergeCell ref="D388:D394"/>
    <mergeCell ref="E388:E394"/>
    <mergeCell ref="F388:F394"/>
    <mergeCell ref="A395:A401"/>
    <mergeCell ref="C395:C401"/>
    <mergeCell ref="D395:D401"/>
    <mergeCell ref="E395:E401"/>
    <mergeCell ref="F395:F401"/>
    <mergeCell ref="A411:A413"/>
    <mergeCell ref="C411:C413"/>
    <mergeCell ref="D411:D413"/>
    <mergeCell ref="E411:E413"/>
    <mergeCell ref="C414:C417"/>
    <mergeCell ref="D414:D417"/>
    <mergeCell ref="E414:E417"/>
    <mergeCell ref="A406:A408"/>
    <mergeCell ref="C406:C408"/>
    <mergeCell ref="D406:D408"/>
    <mergeCell ref="E406:E408"/>
    <mergeCell ref="A409:A410"/>
    <mergeCell ref="C409:C410"/>
    <mergeCell ref="D409:D410"/>
    <mergeCell ref="E409:E410"/>
    <mergeCell ref="A418:A425"/>
    <mergeCell ref="C418:C425"/>
    <mergeCell ref="D418:D425"/>
    <mergeCell ref="E418:E425"/>
    <mergeCell ref="F418:F425"/>
    <mergeCell ref="A426:A432"/>
    <mergeCell ref="C426:C432"/>
    <mergeCell ref="D426:D432"/>
    <mergeCell ref="E426:E432"/>
    <mergeCell ref="F426:F432"/>
    <mergeCell ref="A433:A438"/>
    <mergeCell ref="D433:D438"/>
    <mergeCell ref="E433:E438"/>
    <mergeCell ref="F433:F438"/>
    <mergeCell ref="A443:A445"/>
    <mergeCell ref="C443:C445"/>
    <mergeCell ref="D443:D445"/>
    <mergeCell ref="E443:E445"/>
    <mergeCell ref="F443:F445"/>
    <mergeCell ref="A446:A448"/>
    <mergeCell ref="C446:C448"/>
    <mergeCell ref="D446:D448"/>
    <mergeCell ref="E446:E448"/>
    <mergeCell ref="F446:F448"/>
    <mergeCell ref="A449:A454"/>
    <mergeCell ref="D449:D454"/>
    <mergeCell ref="E449:E454"/>
    <mergeCell ref="F449:F454"/>
    <mergeCell ref="A1:F1"/>
    <mergeCell ref="B186:B190"/>
    <mergeCell ref="D186:D190"/>
    <mergeCell ref="E186:E190"/>
    <mergeCell ref="A284:A285"/>
    <mergeCell ref="C284:C285"/>
    <mergeCell ref="D284:D285"/>
    <mergeCell ref="E284:E285"/>
    <mergeCell ref="A286:A289"/>
    <mergeCell ref="C286:C289"/>
    <mergeCell ref="D286:D289"/>
    <mergeCell ref="E286:E289"/>
    <mergeCell ref="A278:A280"/>
    <mergeCell ref="B278:B280"/>
    <mergeCell ref="C278:C280"/>
    <mergeCell ref="D278:D280"/>
    <mergeCell ref="E278:E280"/>
    <mergeCell ref="A281:A283"/>
    <mergeCell ref="B281:B283"/>
    <mergeCell ref="C281:C283"/>
    <mergeCell ref="D281:D283"/>
    <mergeCell ref="E281:E283"/>
    <mergeCell ref="D271:D272"/>
    <mergeCell ref="E271:E272"/>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zoomScale="85" zoomScaleNormal="85" workbookViewId="0">
      <selection activeCell="B6" sqref="B6:G6"/>
    </sheetView>
  </sheetViews>
  <sheetFormatPr baseColWidth="10" defaultRowHeight="15" x14ac:dyDescent="0.25"/>
  <cols>
    <col min="1" max="1" width="31.28515625" style="82" customWidth="1"/>
    <col min="2" max="2" width="23" style="82" customWidth="1"/>
    <col min="3" max="3" width="19.7109375" style="82" customWidth="1"/>
    <col min="4" max="4" width="22.28515625" style="82" customWidth="1"/>
    <col min="5" max="5" width="19.42578125" style="82" customWidth="1"/>
    <col min="6" max="6" width="21.42578125" style="82" customWidth="1"/>
    <col min="7" max="7" width="21.140625" style="82" customWidth="1"/>
    <col min="8" max="8" width="7.7109375" style="81" customWidth="1"/>
    <col min="9" max="25" width="11.42578125" style="81"/>
    <col min="26" max="16384" width="11.42578125" style="82"/>
  </cols>
  <sheetData>
    <row r="1" spans="1:9" ht="15.75" x14ac:dyDescent="0.25">
      <c r="A1" s="431" t="s">
        <v>854</v>
      </c>
      <c r="B1" s="432"/>
      <c r="C1" s="432"/>
      <c r="D1" s="432"/>
      <c r="E1" s="100" t="s">
        <v>52</v>
      </c>
      <c r="F1" s="101"/>
      <c r="G1" s="102"/>
    </row>
    <row r="2" spans="1:9" ht="15.75" x14ac:dyDescent="0.25">
      <c r="A2" s="433" t="s">
        <v>454</v>
      </c>
      <c r="B2" s="434"/>
      <c r="C2" s="434"/>
      <c r="D2" s="434"/>
      <c r="E2" s="92" t="s">
        <v>270</v>
      </c>
      <c r="F2" s="92"/>
      <c r="G2" s="93" t="s">
        <v>65</v>
      </c>
    </row>
    <row r="3" spans="1:9" x14ac:dyDescent="0.25">
      <c r="A3" s="91"/>
      <c r="B3" s="77"/>
      <c r="C3" s="77"/>
      <c r="D3" s="77"/>
      <c r="E3" s="92" t="s">
        <v>54</v>
      </c>
      <c r="F3" s="92"/>
      <c r="G3" s="93" t="s">
        <v>71</v>
      </c>
      <c r="I3" s="83" t="s">
        <v>337</v>
      </c>
    </row>
    <row r="4" spans="1:9" x14ac:dyDescent="0.25">
      <c r="A4" s="91"/>
      <c r="B4" s="77"/>
      <c r="C4" s="77"/>
      <c r="D4" s="77"/>
      <c r="E4" s="92" t="s">
        <v>56</v>
      </c>
      <c r="F4" s="92"/>
      <c r="G4" s="93">
        <v>2022</v>
      </c>
    </row>
    <row r="5" spans="1:9" ht="15.75" thickBot="1" x14ac:dyDescent="0.3">
      <c r="A5" s="103" t="s">
        <v>44</v>
      </c>
      <c r="B5" s="97"/>
      <c r="C5" s="97"/>
      <c r="D5" s="97"/>
      <c r="E5" s="97" t="s">
        <v>855</v>
      </c>
      <c r="F5" s="97"/>
      <c r="G5" s="104"/>
    </row>
    <row r="6" spans="1:9" x14ac:dyDescent="0.25">
      <c r="A6" s="99" t="s">
        <v>29</v>
      </c>
      <c r="B6" s="418"/>
      <c r="C6" s="419"/>
      <c r="D6" s="419"/>
      <c r="E6" s="419"/>
      <c r="F6" s="419"/>
      <c r="G6" s="420"/>
    </row>
    <row r="7" spans="1:9" x14ac:dyDescent="0.25">
      <c r="A7" s="78" t="s">
        <v>27</v>
      </c>
      <c r="B7" s="421"/>
      <c r="C7" s="422"/>
      <c r="D7" s="422"/>
      <c r="E7" s="422"/>
      <c r="F7" s="422"/>
      <c r="G7" s="423"/>
    </row>
    <row r="8" spans="1:9" x14ac:dyDescent="0.25">
      <c r="A8" s="78" t="s">
        <v>28</v>
      </c>
      <c r="B8" s="421"/>
      <c r="C8" s="422"/>
      <c r="D8" s="422"/>
      <c r="E8" s="422"/>
      <c r="F8" s="422"/>
      <c r="G8" s="423"/>
    </row>
    <row r="9" spans="1:9" x14ac:dyDescent="0.25">
      <c r="A9" s="78" t="s">
        <v>30</v>
      </c>
      <c r="B9" s="421"/>
      <c r="C9" s="422"/>
      <c r="D9" s="422"/>
      <c r="E9" s="422"/>
      <c r="F9" s="422"/>
      <c r="G9" s="423"/>
    </row>
    <row r="10" spans="1:9" x14ac:dyDescent="0.25">
      <c r="A10" s="78" t="s">
        <v>31</v>
      </c>
      <c r="B10" s="428"/>
      <c r="C10" s="428"/>
      <c r="D10" s="428"/>
      <c r="E10" s="428"/>
      <c r="F10" s="428"/>
      <c r="G10" s="428"/>
    </row>
    <row r="11" spans="1:9" ht="30" x14ac:dyDescent="0.25">
      <c r="A11" s="94" t="s">
        <v>45</v>
      </c>
      <c r="B11" s="98" t="s">
        <v>57</v>
      </c>
      <c r="C11" s="98" t="s">
        <v>57</v>
      </c>
      <c r="D11" s="98" t="s">
        <v>57</v>
      </c>
      <c r="E11" s="340" t="s">
        <v>336</v>
      </c>
      <c r="F11" s="429"/>
      <c r="G11" s="430"/>
    </row>
    <row r="12" spans="1:9" ht="15.75" thickBot="1" x14ac:dyDescent="0.3">
      <c r="A12" s="78" t="s">
        <v>47</v>
      </c>
      <c r="B12" s="424"/>
      <c r="C12" s="425"/>
      <c r="D12" s="425"/>
      <c r="E12" s="417"/>
      <c r="F12" s="417"/>
      <c r="G12" s="426"/>
    </row>
    <row r="13" spans="1:9" ht="30.75" thickBot="1" x14ac:dyDescent="0.3">
      <c r="A13" s="95" t="s">
        <v>48</v>
      </c>
      <c r="B13" s="87" t="s">
        <v>49</v>
      </c>
      <c r="C13" s="87" t="s">
        <v>50</v>
      </c>
      <c r="D13" s="87" t="s">
        <v>51</v>
      </c>
      <c r="E13" s="87" t="s">
        <v>50</v>
      </c>
      <c r="F13" s="87" t="s">
        <v>51</v>
      </c>
      <c r="G13" s="89" t="s">
        <v>807</v>
      </c>
    </row>
    <row r="14" spans="1:9" x14ac:dyDescent="0.25">
      <c r="A14" s="78" t="s">
        <v>35</v>
      </c>
      <c r="B14" s="427"/>
      <c r="C14" s="427"/>
      <c r="D14" s="427"/>
      <c r="E14" s="417"/>
      <c r="F14" s="76"/>
      <c r="G14" s="88"/>
    </row>
    <row r="15" spans="1:9" x14ac:dyDescent="0.25">
      <c r="A15" s="78" t="s">
        <v>32</v>
      </c>
      <c r="B15" s="417"/>
      <c r="C15" s="417"/>
      <c r="D15" s="417"/>
      <c r="E15" s="417"/>
      <c r="F15" s="76"/>
      <c r="G15" s="76"/>
    </row>
    <row r="16" spans="1:9" x14ac:dyDescent="0.25">
      <c r="A16" s="78" t="s">
        <v>33</v>
      </c>
      <c r="B16" s="417"/>
      <c r="C16" s="417"/>
      <c r="D16" s="417"/>
      <c r="E16" s="417"/>
      <c r="F16" s="76"/>
      <c r="G16" s="76"/>
    </row>
    <row r="17" spans="1:12" x14ac:dyDescent="0.25">
      <c r="A17" s="78" t="s">
        <v>31</v>
      </c>
      <c r="B17" s="417"/>
      <c r="C17" s="417"/>
      <c r="D17" s="417"/>
      <c r="E17" s="417"/>
      <c r="F17" s="417"/>
      <c r="G17" s="417"/>
    </row>
    <row r="18" spans="1:12" ht="30" x14ac:dyDescent="0.25">
      <c r="A18" s="96" t="s">
        <v>365</v>
      </c>
      <c r="B18" s="417"/>
      <c r="C18" s="417"/>
      <c r="D18" s="417"/>
      <c r="E18" s="417"/>
      <c r="F18" s="76"/>
      <c r="G18" s="76"/>
    </row>
    <row r="19" spans="1:12" x14ac:dyDescent="0.25">
      <c r="A19" s="78" t="s">
        <v>34</v>
      </c>
      <c r="B19" s="417"/>
      <c r="C19" s="417"/>
      <c r="D19" s="417"/>
      <c r="E19" s="417"/>
      <c r="F19" s="76"/>
      <c r="G19" s="76"/>
    </row>
    <row r="20" spans="1:12" x14ac:dyDescent="0.25">
      <c r="A20" s="78" t="s">
        <v>33</v>
      </c>
      <c r="B20" s="417"/>
      <c r="C20" s="417"/>
      <c r="D20" s="417"/>
      <c r="E20" s="417"/>
      <c r="F20" s="76"/>
      <c r="G20" s="76"/>
    </row>
    <row r="21" spans="1:12" x14ac:dyDescent="0.25">
      <c r="A21" s="78" t="s">
        <v>31</v>
      </c>
      <c r="B21" s="417"/>
      <c r="C21" s="417"/>
      <c r="D21" s="417"/>
      <c r="E21" s="417"/>
      <c r="F21" s="76"/>
      <c r="G21" s="76"/>
    </row>
    <row r="22" spans="1:12" s="81" customFormat="1" x14ac:dyDescent="0.25">
      <c r="A22" s="84"/>
      <c r="B22" s="85"/>
      <c r="C22" s="85"/>
      <c r="E22" s="81" t="s">
        <v>802</v>
      </c>
    </row>
    <row r="23" spans="1:12" s="81" customFormat="1" ht="15" customHeight="1" x14ac:dyDescent="0.25">
      <c r="E23" s="416" t="s">
        <v>803</v>
      </c>
      <c r="F23" s="416"/>
      <c r="G23" s="416"/>
      <c r="H23" s="90"/>
      <c r="I23" s="90"/>
      <c r="J23" s="90"/>
      <c r="K23" s="90"/>
      <c r="L23" s="90"/>
    </row>
    <row r="24" spans="1:12" s="81" customFormat="1" x14ac:dyDescent="0.25">
      <c r="B24" s="86"/>
      <c r="D24" s="90"/>
      <c r="E24" s="416"/>
      <c r="F24" s="416"/>
      <c r="G24" s="416"/>
      <c r="H24" s="90"/>
      <c r="I24" s="90"/>
      <c r="J24" s="90"/>
      <c r="K24" s="90"/>
      <c r="L24" s="90"/>
    </row>
    <row r="25" spans="1:12" s="81" customFormat="1" x14ac:dyDescent="0.25">
      <c r="E25" s="416"/>
      <c r="F25" s="416"/>
      <c r="G25" s="416"/>
    </row>
    <row r="26" spans="1:12" s="81" customFormat="1" x14ac:dyDescent="0.25">
      <c r="E26" s="416"/>
      <c r="F26" s="416"/>
      <c r="G26" s="416"/>
    </row>
    <row r="27" spans="1:12" s="81" customFormat="1" x14ac:dyDescent="0.25">
      <c r="E27" s="416"/>
      <c r="F27" s="416"/>
      <c r="G27" s="416"/>
    </row>
    <row r="28" spans="1:12" s="81" customFormat="1" x14ac:dyDescent="0.25"/>
    <row r="29" spans="1:12" s="81" customFormat="1" x14ac:dyDescent="0.25"/>
    <row r="30" spans="1:12" s="81" customFormat="1" x14ac:dyDescent="0.25"/>
    <row r="31" spans="1:12" s="81" customFormat="1" x14ac:dyDescent="0.25"/>
    <row r="32" spans="1:12" s="81" customFormat="1" x14ac:dyDescent="0.25"/>
    <row r="33" s="81" customFormat="1" x14ac:dyDescent="0.25"/>
    <row r="34" s="81" customFormat="1" x14ac:dyDescent="0.25"/>
    <row r="35" s="81" customFormat="1" x14ac:dyDescent="0.25"/>
    <row r="36" s="81" customFormat="1" x14ac:dyDescent="0.25"/>
    <row r="37" s="81" customFormat="1" x14ac:dyDescent="0.25"/>
    <row r="38" s="81" customFormat="1" x14ac:dyDescent="0.25"/>
    <row r="39" s="81" customFormat="1" x14ac:dyDescent="0.25"/>
    <row r="40" s="81" customFormat="1" x14ac:dyDescent="0.25"/>
    <row r="41" s="81" customFormat="1" x14ac:dyDescent="0.25"/>
    <row r="42" s="81" customFormat="1" x14ac:dyDescent="0.25"/>
    <row r="43" s="81" customFormat="1" x14ac:dyDescent="0.25"/>
    <row r="44" s="81" customFormat="1" x14ac:dyDescent="0.25"/>
    <row r="45" s="81" customFormat="1" x14ac:dyDescent="0.25"/>
    <row r="46" s="81" customFormat="1" x14ac:dyDescent="0.25"/>
    <row r="47" s="81" customFormat="1" x14ac:dyDescent="0.25"/>
    <row r="48" s="81" customFormat="1" x14ac:dyDescent="0.25"/>
    <row r="49" s="81" customFormat="1" x14ac:dyDescent="0.25"/>
    <row r="50" s="81" customFormat="1" x14ac:dyDescent="0.25"/>
    <row r="51" s="81" customFormat="1" x14ac:dyDescent="0.25"/>
    <row r="52" s="81" customFormat="1" x14ac:dyDescent="0.25"/>
    <row r="53" s="81" customFormat="1" x14ac:dyDescent="0.25"/>
    <row r="54" s="81" customFormat="1" x14ac:dyDescent="0.25"/>
    <row r="55" s="81" customFormat="1" x14ac:dyDescent="0.25"/>
    <row r="56" s="81" customFormat="1" x14ac:dyDescent="0.25"/>
    <row r="57" s="81" customFormat="1" x14ac:dyDescent="0.25"/>
    <row r="58" s="81" customFormat="1" x14ac:dyDescent="0.25"/>
    <row r="59" s="81" customFormat="1" x14ac:dyDescent="0.25"/>
    <row r="60" s="81" customFormat="1" x14ac:dyDescent="0.25"/>
    <row r="61" s="81" customFormat="1" x14ac:dyDescent="0.25"/>
    <row r="62" s="81" customFormat="1" x14ac:dyDescent="0.25"/>
    <row r="63" s="81" customFormat="1" x14ac:dyDescent="0.25"/>
    <row r="64" s="81" customFormat="1" x14ac:dyDescent="0.25"/>
    <row r="65" s="81" customFormat="1" x14ac:dyDescent="0.25"/>
    <row r="66" s="81" customFormat="1" x14ac:dyDescent="0.25"/>
    <row r="67" s="81" customFormat="1" x14ac:dyDescent="0.25"/>
    <row r="68" s="81" customFormat="1" x14ac:dyDescent="0.25"/>
    <row r="69" s="81" customFormat="1" x14ac:dyDescent="0.25"/>
    <row r="70" s="81" customFormat="1" x14ac:dyDescent="0.25"/>
    <row r="71" s="81" customFormat="1" x14ac:dyDescent="0.25"/>
    <row r="72" s="81" customFormat="1" x14ac:dyDescent="0.25"/>
    <row r="73" s="81" customFormat="1" x14ac:dyDescent="0.25"/>
    <row r="74" s="81" customFormat="1" x14ac:dyDescent="0.25"/>
    <row r="75" s="81" customFormat="1" x14ac:dyDescent="0.25"/>
    <row r="76" s="81" customFormat="1" x14ac:dyDescent="0.25"/>
    <row r="77" s="81" customFormat="1" x14ac:dyDescent="0.25"/>
    <row r="78" s="81" customFormat="1" x14ac:dyDescent="0.25"/>
    <row r="79" s="81" customFormat="1" x14ac:dyDescent="0.25"/>
    <row r="80" s="81" customFormat="1" x14ac:dyDescent="0.25"/>
    <row r="81" s="81" customFormat="1" x14ac:dyDescent="0.25"/>
  </sheetData>
  <sheetProtection algorithmName="SHA-512" hashValue="9rDUvbw+Geagd+3WYFfbDuZC0qIx03Y5wt67wQUjqh6eI+xtcJWVQHvvzJjU1R2q+lON4HU7+mzW/ctH9hv+pg==" saltValue="H7SPUutD0+pNsqH+wBtPfQ==" spinCount="100000" sheet="1" objects="1" scenarios="1"/>
  <mergeCells count="22">
    <mergeCell ref="A1:D1"/>
    <mergeCell ref="A2:D2"/>
    <mergeCell ref="B20:E20"/>
    <mergeCell ref="B17:D17"/>
    <mergeCell ref="E17:G17"/>
    <mergeCell ref="B19:E19"/>
    <mergeCell ref="E23:G27"/>
    <mergeCell ref="B21:C21"/>
    <mergeCell ref="D21:E21"/>
    <mergeCell ref="B18:E18"/>
    <mergeCell ref="B6:G6"/>
    <mergeCell ref="B8:G8"/>
    <mergeCell ref="B9:G9"/>
    <mergeCell ref="B16:E16"/>
    <mergeCell ref="B7:G7"/>
    <mergeCell ref="B12:D12"/>
    <mergeCell ref="E12:G12"/>
    <mergeCell ref="B14:E14"/>
    <mergeCell ref="B15:E15"/>
    <mergeCell ref="B10:D10"/>
    <mergeCell ref="E10:G10"/>
    <mergeCell ref="F11:G11"/>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Master!$I$3:$I$11</xm:f>
          </x14:formula1>
          <xm:sqref>G4</xm:sqref>
        </x14:dataValidation>
        <x14:dataValidation type="list" allowBlank="1" showInputMessage="1" showErrorMessage="1">
          <x14:formula1>
            <xm:f>Master!$F$2:$I$2</xm:f>
          </x14:formula1>
          <xm:sqref>G2</xm:sqref>
        </x14:dataValidation>
        <x14:dataValidation type="list" allowBlank="1" showInputMessage="1" showErrorMessage="1">
          <x14:formula1>
            <xm:f>Master!$H$3:$H$4</xm:f>
          </x14:formula1>
          <xm:sqref>G3</xm:sqref>
        </x14:dataValidation>
        <x14:dataValidation type="list" allowBlank="1" showInputMessage="1" showErrorMessage="1">
          <x14:formula1>
            <xm:f>Master!$A$1:$A$8</xm:f>
          </x14:formula1>
          <xm:sqref>B11:D11</xm:sqref>
        </x14:dataValidation>
        <x14:dataValidation type="list" allowBlank="1" showInputMessage="1" showErrorMessage="1">
          <x14:formula1>
            <xm:f>Master!$C$1:$C$4</xm:f>
          </x14:formula1>
          <xm:sqref>B13</xm:sqref>
        </x14:dataValidation>
        <x14:dataValidation type="list" allowBlank="1" showInputMessage="1" showErrorMessage="1">
          <x14:formula1>
            <xm:f>Master!$D$1:$D$33</xm:f>
          </x14:formula1>
          <xm:sqref>C13 E13</xm:sqref>
        </x14:dataValidation>
        <x14:dataValidation type="list" allowBlank="1" showInputMessage="1" showErrorMessage="1">
          <x14:formula1>
            <xm:f>Master!$E$1:$E$191</xm:f>
          </x14:formula1>
          <xm:sqref>D13 F13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1"/>
  <sheetViews>
    <sheetView topLeftCell="A10" zoomScaleNormal="100" workbookViewId="0">
      <selection activeCell="B12" sqref="B12"/>
    </sheetView>
  </sheetViews>
  <sheetFormatPr baseColWidth="10" defaultRowHeight="15" x14ac:dyDescent="0.25"/>
  <cols>
    <col min="1" max="1" width="28.7109375" style="298" customWidth="1"/>
    <col min="2" max="2" width="19.7109375" style="298" customWidth="1"/>
    <col min="3" max="5" width="15.5703125" style="298" customWidth="1"/>
    <col min="6" max="10" width="11.42578125" style="298"/>
    <col min="11" max="11" width="34.140625" style="298" customWidth="1"/>
    <col min="12" max="12" width="30" style="298" customWidth="1"/>
    <col min="13" max="14" width="34.28515625" style="298" customWidth="1"/>
    <col min="15" max="15" width="40.42578125" style="298" customWidth="1"/>
    <col min="16" max="16" width="29.85546875" style="298" customWidth="1"/>
    <col min="17" max="17" width="42.7109375" style="298" hidden="1" customWidth="1"/>
    <col min="18" max="18" width="68.85546875" style="298" customWidth="1"/>
    <col min="19" max="16384" width="11.42578125" style="298"/>
  </cols>
  <sheetData>
    <row r="1" spans="1:18" ht="65.25" thickBot="1" x14ac:dyDescent="0.3">
      <c r="A1" s="297" t="s">
        <v>57</v>
      </c>
      <c r="B1" s="297" t="s">
        <v>58</v>
      </c>
      <c r="C1" s="298" t="s">
        <v>49</v>
      </c>
      <c r="D1" s="298" t="s">
        <v>50</v>
      </c>
      <c r="E1" s="298" t="s">
        <v>51</v>
      </c>
      <c r="F1" s="297" t="s">
        <v>59</v>
      </c>
      <c r="G1" s="297"/>
      <c r="H1" s="297"/>
      <c r="I1" s="297"/>
      <c r="K1" s="298" t="s">
        <v>801</v>
      </c>
      <c r="L1" s="299" t="s">
        <v>271</v>
      </c>
      <c r="M1" s="300" t="s">
        <v>43</v>
      </c>
      <c r="N1" s="300" t="s">
        <v>38</v>
      </c>
      <c r="O1" s="300" t="s">
        <v>15</v>
      </c>
      <c r="P1" s="301" t="s">
        <v>36</v>
      </c>
      <c r="Q1" s="300" t="s">
        <v>267</v>
      </c>
      <c r="R1" s="300" t="s">
        <v>338</v>
      </c>
    </row>
    <row r="2" spans="1:18" ht="52.5" thickBot="1" x14ac:dyDescent="0.3">
      <c r="A2" s="298" t="s">
        <v>46</v>
      </c>
      <c r="B2" s="298" t="s">
        <v>60</v>
      </c>
      <c r="C2" s="298" t="s">
        <v>61</v>
      </c>
      <c r="D2" s="302" t="s">
        <v>62</v>
      </c>
      <c r="E2" s="302" t="s">
        <v>62</v>
      </c>
      <c r="F2" s="298" t="s">
        <v>63</v>
      </c>
      <c r="G2" s="298" t="s">
        <v>64</v>
      </c>
      <c r="H2" s="298" t="s">
        <v>65</v>
      </c>
      <c r="I2" s="298" t="s">
        <v>53</v>
      </c>
      <c r="K2" s="298" t="s">
        <v>433</v>
      </c>
      <c r="L2" s="303" t="s">
        <v>275</v>
      </c>
      <c r="M2" s="304" t="s">
        <v>286</v>
      </c>
      <c r="N2" s="300" t="s">
        <v>409</v>
      </c>
      <c r="O2" s="304" t="s">
        <v>292</v>
      </c>
      <c r="P2" s="305" t="s">
        <v>304</v>
      </c>
      <c r="Q2" s="304" t="s">
        <v>318</v>
      </c>
      <c r="R2" s="304" t="s">
        <v>339</v>
      </c>
    </row>
    <row r="3" spans="1:18" ht="52.5" thickBot="1" x14ac:dyDescent="0.3">
      <c r="A3" s="298" t="s">
        <v>66</v>
      </c>
      <c r="B3" s="298" t="s">
        <v>67</v>
      </c>
      <c r="C3" s="298" t="s">
        <v>50</v>
      </c>
      <c r="D3" s="306" t="s">
        <v>68</v>
      </c>
      <c r="E3" s="307" t="s">
        <v>69</v>
      </c>
      <c r="F3" s="298" t="s">
        <v>70</v>
      </c>
      <c r="G3" s="298" t="s">
        <v>39</v>
      </c>
      <c r="H3" s="298" t="s">
        <v>859</v>
      </c>
      <c r="I3" s="298">
        <v>2022</v>
      </c>
      <c r="J3" s="298" t="s">
        <v>70</v>
      </c>
      <c r="K3" s="298" t="s">
        <v>434</v>
      </c>
      <c r="L3" s="303" t="s">
        <v>274</v>
      </c>
      <c r="M3" s="304" t="s">
        <v>287</v>
      </c>
      <c r="N3" s="300" t="s">
        <v>410</v>
      </c>
      <c r="O3" s="304" t="s">
        <v>293</v>
      </c>
      <c r="P3" s="305" t="s">
        <v>305</v>
      </c>
      <c r="Q3" s="304" t="s">
        <v>319</v>
      </c>
      <c r="R3" s="304" t="s">
        <v>340</v>
      </c>
    </row>
    <row r="4" spans="1:18" ht="52.5" thickBot="1" x14ac:dyDescent="0.3">
      <c r="A4" s="298" t="s">
        <v>25</v>
      </c>
      <c r="B4" s="308" t="s">
        <v>72</v>
      </c>
      <c r="C4" s="298" t="s">
        <v>51</v>
      </c>
      <c r="D4" s="306" t="s">
        <v>73</v>
      </c>
      <c r="E4" s="306" t="s">
        <v>68</v>
      </c>
      <c r="F4" s="298" t="s">
        <v>74</v>
      </c>
      <c r="G4" s="298" t="s">
        <v>40</v>
      </c>
      <c r="H4" s="298" t="s">
        <v>860</v>
      </c>
      <c r="I4" s="298">
        <v>2023</v>
      </c>
      <c r="J4" s="298" t="s">
        <v>74</v>
      </c>
      <c r="K4" s="298" t="s">
        <v>435</v>
      </c>
      <c r="L4" s="303" t="s">
        <v>276</v>
      </c>
      <c r="M4" s="304" t="s">
        <v>288</v>
      </c>
      <c r="N4" s="300" t="s">
        <v>411</v>
      </c>
      <c r="O4" s="304" t="s">
        <v>294</v>
      </c>
      <c r="P4" s="305" t="s">
        <v>306</v>
      </c>
      <c r="Q4" s="304" t="s">
        <v>320</v>
      </c>
      <c r="R4" s="304" t="s">
        <v>341</v>
      </c>
    </row>
    <row r="5" spans="1:18" ht="52.5" thickBot="1" x14ac:dyDescent="0.3">
      <c r="A5" s="298" t="s">
        <v>26</v>
      </c>
      <c r="B5" s="308" t="s">
        <v>76</v>
      </c>
      <c r="D5" s="306" t="s">
        <v>77</v>
      </c>
      <c r="E5" s="309" t="s">
        <v>68</v>
      </c>
      <c r="F5" s="298" t="s">
        <v>78</v>
      </c>
      <c r="G5" s="298" t="s">
        <v>41</v>
      </c>
      <c r="I5" s="298">
        <v>2024</v>
      </c>
      <c r="J5" s="298" t="s">
        <v>78</v>
      </c>
      <c r="K5" s="298" t="s">
        <v>436</v>
      </c>
      <c r="L5" s="303" t="s">
        <v>277</v>
      </c>
      <c r="M5" s="304" t="s">
        <v>289</v>
      </c>
      <c r="N5" s="300" t="s">
        <v>412</v>
      </c>
      <c r="O5" s="304" t="s">
        <v>295</v>
      </c>
      <c r="P5" s="305" t="s">
        <v>307</v>
      </c>
      <c r="Q5" s="304" t="s">
        <v>321</v>
      </c>
      <c r="R5" s="304" t="s">
        <v>342</v>
      </c>
    </row>
    <row r="6" spans="1:18" ht="65.25" thickBot="1" x14ac:dyDescent="0.3">
      <c r="A6" s="298" t="s">
        <v>79</v>
      </c>
      <c r="B6" s="308" t="s">
        <v>80</v>
      </c>
      <c r="D6" s="306" t="s">
        <v>81</v>
      </c>
      <c r="E6" s="310" t="s">
        <v>82</v>
      </c>
      <c r="F6" s="298" t="s">
        <v>83</v>
      </c>
      <c r="G6" s="298" t="s">
        <v>42</v>
      </c>
      <c r="I6" s="298">
        <v>2025</v>
      </c>
      <c r="J6" s="298" t="s">
        <v>83</v>
      </c>
      <c r="K6" s="298" t="s">
        <v>437</v>
      </c>
      <c r="L6" s="311" t="s">
        <v>272</v>
      </c>
      <c r="M6" s="312" t="s">
        <v>366</v>
      </c>
      <c r="N6" s="313" t="s">
        <v>413</v>
      </c>
      <c r="O6" s="300" t="s">
        <v>290</v>
      </c>
      <c r="P6" s="314" t="s">
        <v>308</v>
      </c>
      <c r="Q6" s="315" t="s">
        <v>268</v>
      </c>
      <c r="R6" s="315" t="s">
        <v>399</v>
      </c>
    </row>
    <row r="7" spans="1:18" ht="52.5" thickBot="1" x14ac:dyDescent="0.3">
      <c r="A7" s="298" t="s">
        <v>84</v>
      </c>
      <c r="B7" s="308" t="s">
        <v>85</v>
      </c>
      <c r="D7" s="306" t="s">
        <v>86</v>
      </c>
      <c r="E7" s="310" t="s">
        <v>87</v>
      </c>
      <c r="F7" s="298" t="s">
        <v>88</v>
      </c>
      <c r="I7" s="298">
        <v>2026</v>
      </c>
      <c r="J7" s="298" t="s">
        <v>88</v>
      </c>
      <c r="K7" s="298" t="s">
        <v>438</v>
      </c>
      <c r="L7" s="316" t="s">
        <v>278</v>
      </c>
      <c r="M7" s="317" t="s">
        <v>367</v>
      </c>
      <c r="N7" s="313" t="s">
        <v>343</v>
      </c>
      <c r="O7" s="304" t="s">
        <v>296</v>
      </c>
      <c r="P7" s="318" t="s">
        <v>309</v>
      </c>
      <c r="Q7" s="319" t="s">
        <v>322</v>
      </c>
      <c r="R7" s="319" t="s">
        <v>400</v>
      </c>
    </row>
    <row r="8" spans="1:18" ht="52.5" thickBot="1" x14ac:dyDescent="0.3">
      <c r="A8" s="298" t="s">
        <v>89</v>
      </c>
      <c r="B8" s="298" t="s">
        <v>89</v>
      </c>
      <c r="D8" s="306" t="s">
        <v>90</v>
      </c>
      <c r="E8" s="310" t="s">
        <v>91</v>
      </c>
      <c r="F8" s="298" t="s">
        <v>92</v>
      </c>
      <c r="I8" s="298">
        <v>2027</v>
      </c>
      <c r="J8" s="298" t="s">
        <v>92</v>
      </c>
      <c r="K8" s="298" t="s">
        <v>439</v>
      </c>
      <c r="L8" s="316" t="s">
        <v>279</v>
      </c>
      <c r="M8" s="317" t="s">
        <v>368</v>
      </c>
      <c r="N8" s="313" t="s">
        <v>344</v>
      </c>
      <c r="O8" s="304" t="s">
        <v>297</v>
      </c>
      <c r="P8" s="318" t="s">
        <v>310</v>
      </c>
      <c r="Q8" s="319" t="s">
        <v>323</v>
      </c>
      <c r="R8" s="319" t="s">
        <v>401</v>
      </c>
    </row>
    <row r="9" spans="1:18" ht="52.5" thickBot="1" x14ac:dyDescent="0.3">
      <c r="A9" s="298" t="s">
        <v>804</v>
      </c>
      <c r="D9" s="306" t="s">
        <v>93</v>
      </c>
      <c r="E9" s="310" t="s">
        <v>94</v>
      </c>
      <c r="F9" s="298" t="s">
        <v>95</v>
      </c>
      <c r="I9" s="298">
        <v>2028</v>
      </c>
      <c r="J9" s="298" t="s">
        <v>95</v>
      </c>
      <c r="K9" s="298" t="s">
        <v>453</v>
      </c>
      <c r="L9" s="316" t="s">
        <v>280</v>
      </c>
      <c r="M9" s="317" t="s">
        <v>369</v>
      </c>
      <c r="N9" s="313" t="s">
        <v>345</v>
      </c>
      <c r="O9" s="304" t="s">
        <v>298</v>
      </c>
      <c r="P9" s="318" t="s">
        <v>311</v>
      </c>
      <c r="Q9" s="319" t="s">
        <v>324</v>
      </c>
      <c r="R9" s="319" t="s">
        <v>402</v>
      </c>
    </row>
    <row r="10" spans="1:18" ht="52.5" thickBot="1" x14ac:dyDescent="0.3">
      <c r="A10" s="346" t="s">
        <v>806</v>
      </c>
      <c r="D10" s="306" t="s">
        <v>96</v>
      </c>
      <c r="E10" s="310" t="s">
        <v>97</v>
      </c>
      <c r="F10" s="298" t="s">
        <v>98</v>
      </c>
      <c r="I10" s="298">
        <v>2029</v>
      </c>
      <c r="J10" s="298" t="s">
        <v>98</v>
      </c>
      <c r="K10" s="320" t="s">
        <v>447</v>
      </c>
      <c r="L10" s="316" t="s">
        <v>281</v>
      </c>
      <c r="M10" s="317" t="s">
        <v>370</v>
      </c>
      <c r="N10" s="313" t="s">
        <v>346</v>
      </c>
      <c r="O10" s="304" t="s">
        <v>299</v>
      </c>
      <c r="P10" s="318" t="s">
        <v>312</v>
      </c>
      <c r="Q10" s="319" t="s">
        <v>325</v>
      </c>
      <c r="R10" s="319" t="s">
        <v>403</v>
      </c>
    </row>
    <row r="11" spans="1:18" ht="65.25" thickBot="1" x14ac:dyDescent="0.3">
      <c r="A11" s="321" t="s">
        <v>805</v>
      </c>
      <c r="D11" s="302" t="s">
        <v>99</v>
      </c>
      <c r="E11" s="310" t="s">
        <v>100</v>
      </c>
      <c r="F11" s="298" t="s">
        <v>101</v>
      </c>
      <c r="I11" s="298">
        <v>2030</v>
      </c>
      <c r="J11" s="298" t="s">
        <v>101</v>
      </c>
      <c r="K11" s="322" t="s">
        <v>448</v>
      </c>
      <c r="L11" s="323" t="s">
        <v>273</v>
      </c>
      <c r="M11" s="324" t="s">
        <v>374</v>
      </c>
      <c r="N11" s="325" t="s">
        <v>37</v>
      </c>
      <c r="O11" s="300" t="s">
        <v>291</v>
      </c>
      <c r="P11" s="314" t="s">
        <v>313</v>
      </c>
      <c r="Q11" s="315" t="s">
        <v>269</v>
      </c>
      <c r="R11" s="326" t="s">
        <v>404</v>
      </c>
    </row>
    <row r="12" spans="1:18" ht="52.5" thickBot="1" x14ac:dyDescent="0.3">
      <c r="D12" s="306" t="s">
        <v>102</v>
      </c>
      <c r="E12" s="310" t="s">
        <v>103</v>
      </c>
      <c r="F12" s="298" t="s">
        <v>104</v>
      </c>
      <c r="J12" s="298" t="s">
        <v>104</v>
      </c>
      <c r="K12" s="322" t="s">
        <v>449</v>
      </c>
      <c r="L12" s="327" t="s">
        <v>282</v>
      </c>
      <c r="M12" s="328" t="s">
        <v>375</v>
      </c>
      <c r="N12" s="313" t="s">
        <v>356</v>
      </c>
      <c r="O12" s="304" t="s">
        <v>300</v>
      </c>
      <c r="P12" s="318" t="s">
        <v>314</v>
      </c>
      <c r="Q12" s="315" t="s">
        <v>269</v>
      </c>
      <c r="R12" s="329" t="s">
        <v>405</v>
      </c>
    </row>
    <row r="13" spans="1:18" ht="52.5" thickBot="1" x14ac:dyDescent="0.3">
      <c r="D13" s="306" t="s">
        <v>105</v>
      </c>
      <c r="E13" s="310" t="s">
        <v>106</v>
      </c>
      <c r="F13" s="298" t="s">
        <v>107</v>
      </c>
      <c r="I13" s="298" t="s">
        <v>55</v>
      </c>
      <c r="J13" s="298" t="s">
        <v>107</v>
      </c>
      <c r="K13" s="322" t="s">
        <v>450</v>
      </c>
      <c r="L13" s="327" t="s">
        <v>283</v>
      </c>
      <c r="M13" s="328" t="s">
        <v>376</v>
      </c>
      <c r="N13" s="313" t="s">
        <v>355</v>
      </c>
      <c r="O13" s="304" t="s">
        <v>301</v>
      </c>
      <c r="P13" s="318" t="s">
        <v>315</v>
      </c>
      <c r="Q13" s="315" t="s">
        <v>269</v>
      </c>
      <c r="R13" s="329" t="s">
        <v>406</v>
      </c>
    </row>
    <row r="14" spans="1:18" ht="52.5" thickBot="1" x14ac:dyDescent="0.3">
      <c r="D14" s="306" t="s">
        <v>108</v>
      </c>
      <c r="E14" s="310" t="s">
        <v>109</v>
      </c>
      <c r="F14" s="298" t="s">
        <v>110</v>
      </c>
      <c r="J14" s="298" t="s">
        <v>110</v>
      </c>
      <c r="K14" s="322" t="s">
        <v>451</v>
      </c>
      <c r="L14" s="327" t="s">
        <v>284</v>
      </c>
      <c r="M14" s="328" t="s">
        <v>377</v>
      </c>
      <c r="N14" s="313" t="s">
        <v>354</v>
      </c>
      <c r="O14" s="304" t="s">
        <v>302</v>
      </c>
      <c r="P14" s="318" t="s">
        <v>316</v>
      </c>
      <c r="Q14" s="315" t="s">
        <v>269</v>
      </c>
      <c r="R14" s="329" t="s">
        <v>407</v>
      </c>
    </row>
    <row r="15" spans="1:18" ht="52.5" thickBot="1" x14ac:dyDescent="0.3">
      <c r="D15" s="306" t="s">
        <v>111</v>
      </c>
      <c r="E15" s="306" t="s">
        <v>73</v>
      </c>
      <c r="J15" s="298" t="s">
        <v>39</v>
      </c>
      <c r="K15" s="330" t="s">
        <v>452</v>
      </c>
      <c r="L15" s="327" t="s">
        <v>285</v>
      </c>
      <c r="M15" s="328" t="s">
        <v>378</v>
      </c>
      <c r="N15" s="313" t="s">
        <v>347</v>
      </c>
      <c r="O15" s="304" t="s">
        <v>303</v>
      </c>
      <c r="P15" s="318" t="s">
        <v>317</v>
      </c>
      <c r="Q15" s="315" t="s">
        <v>269</v>
      </c>
      <c r="R15" s="329" t="s">
        <v>408</v>
      </c>
    </row>
    <row r="16" spans="1:18" ht="39" x14ac:dyDescent="0.25">
      <c r="D16" s="306" t="s">
        <v>112</v>
      </c>
      <c r="E16" s="310" t="s">
        <v>113</v>
      </c>
      <c r="J16" s="298" t="s">
        <v>40</v>
      </c>
      <c r="K16" s="331" t="s">
        <v>440</v>
      </c>
      <c r="L16" s="316"/>
      <c r="M16" s="332" t="s">
        <v>326</v>
      </c>
      <c r="N16" s="312" t="s">
        <v>353</v>
      </c>
    </row>
    <row r="17" spans="4:14" ht="39" x14ac:dyDescent="0.25">
      <c r="D17" s="306" t="s">
        <v>114</v>
      </c>
      <c r="E17" s="310" t="s">
        <v>115</v>
      </c>
      <c r="J17" s="298" t="s">
        <v>41</v>
      </c>
      <c r="K17" s="298" t="s">
        <v>441</v>
      </c>
      <c r="M17" s="313" t="s">
        <v>327</v>
      </c>
      <c r="N17" s="312" t="s">
        <v>416</v>
      </c>
    </row>
    <row r="18" spans="4:14" ht="39" x14ac:dyDescent="0.25">
      <c r="D18" s="306" t="s">
        <v>116</v>
      </c>
      <c r="E18" s="310" t="s">
        <v>117</v>
      </c>
      <c r="J18" s="298" t="s">
        <v>42</v>
      </c>
      <c r="K18" s="298" t="s">
        <v>442</v>
      </c>
      <c r="M18" s="313" t="s">
        <v>328</v>
      </c>
      <c r="N18" s="312" t="s">
        <v>417</v>
      </c>
    </row>
    <row r="19" spans="4:14" ht="39" x14ac:dyDescent="0.25">
      <c r="D19" s="306" t="s">
        <v>118</v>
      </c>
      <c r="E19" s="310" t="s">
        <v>119</v>
      </c>
      <c r="J19" s="298" t="s">
        <v>71</v>
      </c>
      <c r="K19" s="298" t="s">
        <v>443</v>
      </c>
      <c r="M19" s="313" t="s">
        <v>329</v>
      </c>
      <c r="N19" s="312" t="s">
        <v>418</v>
      </c>
    </row>
    <row r="20" spans="4:14" ht="39" x14ac:dyDescent="0.25">
      <c r="D20" s="306" t="s">
        <v>120</v>
      </c>
      <c r="E20" s="310" t="s">
        <v>121</v>
      </c>
      <c r="J20" s="298" t="s">
        <v>75</v>
      </c>
      <c r="K20" s="298" t="s">
        <v>444</v>
      </c>
      <c r="M20" s="313" t="s">
        <v>330</v>
      </c>
      <c r="N20" s="312" t="s">
        <v>419</v>
      </c>
    </row>
    <row r="21" spans="4:14" ht="39" x14ac:dyDescent="0.25">
      <c r="D21" s="306" t="s">
        <v>122</v>
      </c>
      <c r="E21" s="306" t="s">
        <v>77</v>
      </c>
      <c r="J21" s="298" t="s">
        <v>55</v>
      </c>
      <c r="K21" s="298" t="s">
        <v>445</v>
      </c>
      <c r="M21" s="332" t="s">
        <v>384</v>
      </c>
      <c r="N21" s="313" t="s">
        <v>414</v>
      </c>
    </row>
    <row r="22" spans="4:14" ht="39" x14ac:dyDescent="0.25">
      <c r="D22" s="306" t="s">
        <v>123</v>
      </c>
      <c r="E22" s="310" t="s">
        <v>77</v>
      </c>
      <c r="K22" s="298" t="s">
        <v>446</v>
      </c>
      <c r="M22" s="313" t="s">
        <v>385</v>
      </c>
      <c r="N22" s="313" t="s">
        <v>371</v>
      </c>
    </row>
    <row r="23" spans="4:14" ht="39" x14ac:dyDescent="0.25">
      <c r="D23" s="306" t="s">
        <v>124</v>
      </c>
      <c r="E23" s="310" t="s">
        <v>125</v>
      </c>
      <c r="K23" s="298" t="s">
        <v>800</v>
      </c>
      <c r="M23" s="313" t="s">
        <v>386</v>
      </c>
      <c r="N23" s="313" t="s">
        <v>372</v>
      </c>
    </row>
    <row r="24" spans="4:14" ht="39" x14ac:dyDescent="0.25">
      <c r="D24" s="306" t="s">
        <v>126</v>
      </c>
      <c r="E24" s="310" t="s">
        <v>127</v>
      </c>
      <c r="K24" s="320" t="s">
        <v>427</v>
      </c>
      <c r="M24" s="313" t="s">
        <v>387</v>
      </c>
      <c r="N24" s="313" t="s">
        <v>373</v>
      </c>
    </row>
    <row r="25" spans="4:14" ht="39" x14ac:dyDescent="0.25">
      <c r="D25" s="306" t="s">
        <v>128</v>
      </c>
      <c r="E25" s="310" t="s">
        <v>129</v>
      </c>
      <c r="K25" s="322" t="s">
        <v>428</v>
      </c>
      <c r="M25" s="313" t="s">
        <v>388</v>
      </c>
      <c r="N25" s="313" t="s">
        <v>352</v>
      </c>
    </row>
    <row r="26" spans="4:14" ht="39" x14ac:dyDescent="0.25">
      <c r="D26" s="306" t="s">
        <v>130</v>
      </c>
      <c r="E26" s="310" t="s">
        <v>131</v>
      </c>
      <c r="K26" s="322" t="s">
        <v>429</v>
      </c>
      <c r="M26" s="332" t="s">
        <v>380</v>
      </c>
      <c r="N26" s="325" t="s">
        <v>415</v>
      </c>
    </row>
    <row r="27" spans="4:14" ht="39" x14ac:dyDescent="0.25">
      <c r="D27" s="306" t="s">
        <v>132</v>
      </c>
      <c r="E27" s="310" t="s">
        <v>133</v>
      </c>
      <c r="K27" s="322" t="s">
        <v>430</v>
      </c>
      <c r="M27" s="313" t="s">
        <v>379</v>
      </c>
      <c r="N27" s="313" t="s">
        <v>348</v>
      </c>
    </row>
    <row r="28" spans="4:14" ht="39" x14ac:dyDescent="0.25">
      <c r="D28" s="306" t="s">
        <v>134</v>
      </c>
      <c r="E28" s="310" t="s">
        <v>135</v>
      </c>
      <c r="K28" s="322" t="s">
        <v>431</v>
      </c>
      <c r="M28" s="313" t="s">
        <v>381</v>
      </c>
      <c r="N28" s="313" t="s">
        <v>349</v>
      </c>
    </row>
    <row r="29" spans="4:14" ht="39.75" thickBot="1" x14ac:dyDescent="0.3">
      <c r="D29" s="306" t="s">
        <v>136</v>
      </c>
      <c r="E29" s="310" t="s">
        <v>137</v>
      </c>
      <c r="K29" s="330" t="s">
        <v>432</v>
      </c>
      <c r="M29" s="313" t="s">
        <v>382</v>
      </c>
      <c r="N29" s="313" t="s">
        <v>350</v>
      </c>
    </row>
    <row r="30" spans="4:14" ht="39" x14ac:dyDescent="0.25">
      <c r="D30" s="306" t="s">
        <v>138</v>
      </c>
      <c r="E30" s="310" t="s">
        <v>139</v>
      </c>
      <c r="M30" s="313" t="s">
        <v>383</v>
      </c>
      <c r="N30" s="313" t="s">
        <v>351</v>
      </c>
    </row>
    <row r="31" spans="4:14" ht="39" x14ac:dyDescent="0.25">
      <c r="D31" s="306" t="s">
        <v>140</v>
      </c>
      <c r="E31" s="310" t="s">
        <v>141</v>
      </c>
      <c r="M31" s="313" t="s">
        <v>380</v>
      </c>
      <c r="N31" s="312" t="s">
        <v>422</v>
      </c>
    </row>
    <row r="32" spans="4:14" ht="39" x14ac:dyDescent="0.25">
      <c r="D32" s="306" t="s">
        <v>142</v>
      </c>
      <c r="E32" s="310" t="s">
        <v>143</v>
      </c>
      <c r="M32" s="332" t="s">
        <v>331</v>
      </c>
      <c r="N32" s="312" t="s">
        <v>423</v>
      </c>
    </row>
    <row r="33" spans="4:14" ht="39" x14ac:dyDescent="0.25">
      <c r="D33" s="306" t="s">
        <v>144</v>
      </c>
      <c r="E33" s="306" t="s">
        <v>81</v>
      </c>
      <c r="M33" s="313" t="s">
        <v>332</v>
      </c>
      <c r="N33" s="312" t="s">
        <v>424</v>
      </c>
    </row>
    <row r="34" spans="4:14" ht="39" x14ac:dyDescent="0.25">
      <c r="E34" s="310" t="s">
        <v>145</v>
      </c>
      <c r="M34" s="313" t="s">
        <v>333</v>
      </c>
      <c r="N34" s="312" t="s">
        <v>425</v>
      </c>
    </row>
    <row r="35" spans="4:14" ht="39" x14ac:dyDescent="0.25">
      <c r="E35" s="310" t="s">
        <v>146</v>
      </c>
      <c r="M35" s="313" t="s">
        <v>334</v>
      </c>
      <c r="N35" s="312" t="s">
        <v>426</v>
      </c>
    </row>
    <row r="36" spans="4:14" ht="39" x14ac:dyDescent="0.25">
      <c r="E36" s="310" t="s">
        <v>147</v>
      </c>
      <c r="M36" s="313" t="s">
        <v>335</v>
      </c>
      <c r="N36" s="317" t="s">
        <v>420</v>
      </c>
    </row>
    <row r="37" spans="4:14" ht="39" x14ac:dyDescent="0.25">
      <c r="E37" s="310" t="s">
        <v>148</v>
      </c>
      <c r="M37" s="332" t="s">
        <v>389</v>
      </c>
      <c r="N37" s="317" t="s">
        <v>358</v>
      </c>
    </row>
    <row r="38" spans="4:14" ht="39" x14ac:dyDescent="0.25">
      <c r="E38" s="310" t="s">
        <v>149</v>
      </c>
      <c r="M38" s="313" t="s">
        <v>390</v>
      </c>
      <c r="N38" s="317" t="s">
        <v>357</v>
      </c>
    </row>
    <row r="39" spans="4:14" ht="39" x14ac:dyDescent="0.25">
      <c r="E39" s="306" t="s">
        <v>86</v>
      </c>
      <c r="M39" s="313" t="s">
        <v>391</v>
      </c>
      <c r="N39" s="317" t="s">
        <v>359</v>
      </c>
    </row>
    <row r="40" spans="4:14" ht="39" x14ac:dyDescent="0.25">
      <c r="E40" s="310" t="s">
        <v>150</v>
      </c>
      <c r="M40" s="313" t="s">
        <v>392</v>
      </c>
      <c r="N40" s="317" t="s">
        <v>360</v>
      </c>
    </row>
    <row r="41" spans="4:14" ht="39.75" thickBot="1" x14ac:dyDescent="0.3">
      <c r="E41" s="310" t="s">
        <v>151</v>
      </c>
      <c r="M41" s="313" t="s">
        <v>393</v>
      </c>
      <c r="N41" s="333" t="s">
        <v>421</v>
      </c>
    </row>
    <row r="42" spans="4:14" ht="39.75" thickBot="1" x14ac:dyDescent="0.3">
      <c r="E42" s="310" t="s">
        <v>152</v>
      </c>
      <c r="M42" s="332" t="s">
        <v>394</v>
      </c>
      <c r="N42" s="328" t="s">
        <v>364</v>
      </c>
    </row>
    <row r="43" spans="4:14" ht="39.75" thickBot="1" x14ac:dyDescent="0.3">
      <c r="E43" s="310" t="s">
        <v>153</v>
      </c>
      <c r="M43" s="313" t="s">
        <v>395</v>
      </c>
      <c r="N43" s="328" t="s">
        <v>363</v>
      </c>
    </row>
    <row r="44" spans="4:14" ht="39.75" thickBot="1" x14ac:dyDescent="0.3">
      <c r="E44" s="310" t="s">
        <v>154</v>
      </c>
      <c r="M44" s="313" t="s">
        <v>396</v>
      </c>
      <c r="N44" s="328" t="s">
        <v>362</v>
      </c>
    </row>
    <row r="45" spans="4:14" ht="39.75" thickBot="1" x14ac:dyDescent="0.3">
      <c r="E45" s="310" t="s">
        <v>155</v>
      </c>
      <c r="M45" s="313" t="s">
        <v>397</v>
      </c>
      <c r="N45" s="328" t="s">
        <v>361</v>
      </c>
    </row>
    <row r="46" spans="4:14" ht="39" x14ac:dyDescent="0.25">
      <c r="E46" s="310" t="s">
        <v>156</v>
      </c>
      <c r="M46" s="313" t="s">
        <v>398</v>
      </c>
      <c r="N46" s="334"/>
    </row>
    <row r="47" spans="4:14" x14ac:dyDescent="0.25">
      <c r="E47" s="306" t="s">
        <v>90</v>
      </c>
      <c r="N47" s="334"/>
    </row>
    <row r="48" spans="4:14" x14ac:dyDescent="0.25">
      <c r="E48" s="310" t="s">
        <v>157</v>
      </c>
      <c r="N48" s="334"/>
    </row>
    <row r="49" spans="5:14" x14ac:dyDescent="0.25">
      <c r="E49" s="310" t="s">
        <v>158</v>
      </c>
      <c r="N49" s="334"/>
    </row>
    <row r="50" spans="5:14" x14ac:dyDescent="0.25">
      <c r="E50" s="310" t="s">
        <v>159</v>
      </c>
      <c r="N50" s="335"/>
    </row>
    <row r="51" spans="5:14" x14ac:dyDescent="0.25">
      <c r="E51" s="310" t="s">
        <v>160</v>
      </c>
      <c r="N51" s="334"/>
    </row>
    <row r="52" spans="5:14" x14ac:dyDescent="0.25">
      <c r="E52" s="310" t="s">
        <v>161</v>
      </c>
      <c r="N52" s="334"/>
    </row>
    <row r="53" spans="5:14" x14ac:dyDescent="0.25">
      <c r="E53" s="310" t="s">
        <v>162</v>
      </c>
      <c r="N53" s="334"/>
    </row>
    <row r="54" spans="5:14" x14ac:dyDescent="0.25">
      <c r="E54" s="306" t="s">
        <v>93</v>
      </c>
      <c r="N54" s="334"/>
    </row>
    <row r="55" spans="5:14" x14ac:dyDescent="0.25">
      <c r="E55" s="310" t="s">
        <v>93</v>
      </c>
      <c r="N55" s="335"/>
    </row>
    <row r="56" spans="5:14" x14ac:dyDescent="0.25">
      <c r="E56" s="310" t="s">
        <v>163</v>
      </c>
      <c r="N56" s="334"/>
    </row>
    <row r="57" spans="5:14" x14ac:dyDescent="0.25">
      <c r="E57" s="306" t="s">
        <v>96</v>
      </c>
      <c r="N57" s="334"/>
    </row>
    <row r="58" spans="5:14" x14ac:dyDescent="0.25">
      <c r="E58" s="310" t="s">
        <v>164</v>
      </c>
      <c r="N58" s="334"/>
    </row>
    <row r="59" spans="5:14" x14ac:dyDescent="0.25">
      <c r="E59" s="310" t="s">
        <v>165</v>
      </c>
      <c r="N59" s="334"/>
    </row>
    <row r="60" spans="5:14" x14ac:dyDescent="0.25">
      <c r="E60" s="310" t="s">
        <v>166</v>
      </c>
      <c r="N60" s="335"/>
    </row>
    <row r="61" spans="5:14" x14ac:dyDescent="0.25">
      <c r="E61" s="336" t="s">
        <v>167</v>
      </c>
      <c r="N61" s="334"/>
    </row>
    <row r="62" spans="5:14" x14ac:dyDescent="0.25">
      <c r="E62" s="337" t="s">
        <v>168</v>
      </c>
      <c r="N62" s="334"/>
    </row>
    <row r="63" spans="5:14" x14ac:dyDescent="0.25">
      <c r="E63" s="302" t="s">
        <v>99</v>
      </c>
      <c r="N63" s="334"/>
    </row>
    <row r="64" spans="5:14" x14ac:dyDescent="0.25">
      <c r="E64" s="310" t="s">
        <v>169</v>
      </c>
      <c r="N64" s="334"/>
    </row>
    <row r="65" spans="5:5" x14ac:dyDescent="0.25">
      <c r="E65" s="310" t="s">
        <v>170</v>
      </c>
    </row>
    <row r="66" spans="5:5" x14ac:dyDescent="0.25">
      <c r="E66" s="310" t="s">
        <v>171</v>
      </c>
    </row>
    <row r="67" spans="5:5" x14ac:dyDescent="0.25">
      <c r="E67" s="306" t="s">
        <v>102</v>
      </c>
    </row>
    <row r="68" spans="5:5" x14ac:dyDescent="0.25">
      <c r="E68" s="310" t="s">
        <v>172</v>
      </c>
    </row>
    <row r="69" spans="5:5" x14ac:dyDescent="0.25">
      <c r="E69" s="310" t="s">
        <v>173</v>
      </c>
    </row>
    <row r="70" spans="5:5" x14ac:dyDescent="0.25">
      <c r="E70" s="310" t="s">
        <v>174</v>
      </c>
    </row>
    <row r="71" spans="5:5" x14ac:dyDescent="0.25">
      <c r="E71" s="306" t="s">
        <v>105</v>
      </c>
    </row>
    <row r="72" spans="5:5" x14ac:dyDescent="0.25">
      <c r="E72" s="310" t="s">
        <v>175</v>
      </c>
    </row>
    <row r="73" spans="5:5" x14ac:dyDescent="0.25">
      <c r="E73" s="310" t="s">
        <v>176</v>
      </c>
    </row>
    <row r="74" spans="5:5" x14ac:dyDescent="0.25">
      <c r="E74" s="310" t="s">
        <v>177</v>
      </c>
    </row>
    <row r="75" spans="5:5" x14ac:dyDescent="0.25">
      <c r="E75" s="310" t="s">
        <v>178</v>
      </c>
    </row>
    <row r="76" spans="5:5" x14ac:dyDescent="0.25">
      <c r="E76" s="310" t="s">
        <v>179</v>
      </c>
    </row>
    <row r="77" spans="5:5" x14ac:dyDescent="0.25">
      <c r="E77" s="310" t="s">
        <v>180</v>
      </c>
    </row>
    <row r="78" spans="5:5" x14ac:dyDescent="0.25">
      <c r="E78" s="306" t="s">
        <v>108</v>
      </c>
    </row>
    <row r="79" spans="5:5" x14ac:dyDescent="0.25">
      <c r="E79" s="310" t="s">
        <v>181</v>
      </c>
    </row>
    <row r="80" spans="5:5" x14ac:dyDescent="0.25">
      <c r="E80" s="310" t="s">
        <v>182</v>
      </c>
    </row>
    <row r="81" spans="5:5" x14ac:dyDescent="0.25">
      <c r="E81" s="306" t="s">
        <v>111</v>
      </c>
    </row>
    <row r="82" spans="5:5" x14ac:dyDescent="0.25">
      <c r="E82" s="310" t="s">
        <v>183</v>
      </c>
    </row>
    <row r="83" spans="5:5" x14ac:dyDescent="0.25">
      <c r="E83" s="310" t="s">
        <v>184</v>
      </c>
    </row>
    <row r="84" spans="5:5" x14ac:dyDescent="0.25">
      <c r="E84" s="310" t="s">
        <v>185</v>
      </c>
    </row>
    <row r="85" spans="5:5" x14ac:dyDescent="0.25">
      <c r="E85" s="306" t="s">
        <v>112</v>
      </c>
    </row>
    <row r="86" spans="5:5" x14ac:dyDescent="0.25">
      <c r="E86" s="310" t="s">
        <v>112</v>
      </c>
    </row>
    <row r="87" spans="5:5" x14ac:dyDescent="0.25">
      <c r="E87" s="310" t="s">
        <v>186</v>
      </c>
    </row>
    <row r="88" spans="5:5" x14ac:dyDescent="0.25">
      <c r="E88" s="310" t="s">
        <v>187</v>
      </c>
    </row>
    <row r="89" spans="5:5" x14ac:dyDescent="0.25">
      <c r="E89" s="310" t="s">
        <v>188</v>
      </c>
    </row>
    <row r="90" spans="5:5" x14ac:dyDescent="0.25">
      <c r="E90" s="306" t="s">
        <v>114</v>
      </c>
    </row>
    <row r="91" spans="5:5" x14ac:dyDescent="0.25">
      <c r="E91" s="310" t="s">
        <v>189</v>
      </c>
    </row>
    <row r="92" spans="5:5" x14ac:dyDescent="0.25">
      <c r="E92" s="310" t="s">
        <v>190</v>
      </c>
    </row>
    <row r="93" spans="5:5" x14ac:dyDescent="0.25">
      <c r="E93" s="310" t="s">
        <v>191</v>
      </c>
    </row>
    <row r="94" spans="5:5" x14ac:dyDescent="0.25">
      <c r="E94" s="310" t="s">
        <v>192</v>
      </c>
    </row>
    <row r="95" spans="5:5" x14ac:dyDescent="0.25">
      <c r="E95" s="306" t="s">
        <v>116</v>
      </c>
    </row>
    <row r="96" spans="5:5" x14ac:dyDescent="0.25">
      <c r="E96" s="310" t="s">
        <v>193</v>
      </c>
    </row>
    <row r="97" spans="5:5" x14ac:dyDescent="0.25">
      <c r="E97" s="310" t="s">
        <v>194</v>
      </c>
    </row>
    <row r="98" spans="5:5" x14ac:dyDescent="0.25">
      <c r="E98" s="310" t="s">
        <v>195</v>
      </c>
    </row>
    <row r="99" spans="5:5" x14ac:dyDescent="0.25">
      <c r="E99" s="306" t="s">
        <v>118</v>
      </c>
    </row>
    <row r="100" spans="5:5" x14ac:dyDescent="0.25">
      <c r="E100" s="310" t="s">
        <v>118</v>
      </c>
    </row>
    <row r="101" spans="5:5" x14ac:dyDescent="0.25">
      <c r="E101" s="310" t="s">
        <v>196</v>
      </c>
    </row>
    <row r="102" spans="5:5" x14ac:dyDescent="0.25">
      <c r="E102" s="310" t="s">
        <v>197</v>
      </c>
    </row>
    <row r="103" spans="5:5" x14ac:dyDescent="0.25">
      <c r="E103" s="310" t="s">
        <v>198</v>
      </c>
    </row>
    <row r="104" spans="5:5" x14ac:dyDescent="0.25">
      <c r="E104" s="310" t="s">
        <v>199</v>
      </c>
    </row>
    <row r="105" spans="5:5" x14ac:dyDescent="0.25">
      <c r="E105" s="306" t="s">
        <v>120</v>
      </c>
    </row>
    <row r="106" spans="5:5" x14ac:dyDescent="0.25">
      <c r="E106" s="310" t="s">
        <v>200</v>
      </c>
    </row>
    <row r="107" spans="5:5" x14ac:dyDescent="0.25">
      <c r="E107" s="310" t="s">
        <v>201</v>
      </c>
    </row>
    <row r="108" spans="5:5" x14ac:dyDescent="0.25">
      <c r="E108" s="310" t="s">
        <v>202</v>
      </c>
    </row>
    <row r="109" spans="5:5" x14ac:dyDescent="0.25">
      <c r="E109" s="310" t="s">
        <v>203</v>
      </c>
    </row>
    <row r="110" spans="5:5" x14ac:dyDescent="0.25">
      <c r="E110" s="310" t="s">
        <v>204</v>
      </c>
    </row>
    <row r="111" spans="5:5" x14ac:dyDescent="0.25">
      <c r="E111" s="310" t="s">
        <v>205</v>
      </c>
    </row>
    <row r="112" spans="5:5" x14ac:dyDescent="0.25">
      <c r="E112" s="306" t="s">
        <v>122</v>
      </c>
    </row>
    <row r="113" spans="5:5" x14ac:dyDescent="0.25">
      <c r="E113" s="310" t="s">
        <v>122</v>
      </c>
    </row>
    <row r="114" spans="5:5" x14ac:dyDescent="0.25">
      <c r="E114" s="310" t="s">
        <v>206</v>
      </c>
    </row>
    <row r="115" spans="5:5" x14ac:dyDescent="0.25">
      <c r="E115" s="306" t="s">
        <v>123</v>
      </c>
    </row>
    <row r="116" spans="5:5" x14ac:dyDescent="0.25">
      <c r="E116" s="310" t="s">
        <v>207</v>
      </c>
    </row>
    <row r="117" spans="5:5" x14ac:dyDescent="0.25">
      <c r="E117" s="310" t="s">
        <v>208</v>
      </c>
    </row>
    <row r="118" spans="5:5" x14ac:dyDescent="0.25">
      <c r="E118" s="338" t="s">
        <v>209</v>
      </c>
    </row>
    <row r="119" spans="5:5" x14ac:dyDescent="0.25">
      <c r="E119" s="306" t="s">
        <v>124</v>
      </c>
    </row>
    <row r="120" spans="5:5" x14ac:dyDescent="0.25">
      <c r="E120" s="310" t="s">
        <v>124</v>
      </c>
    </row>
    <row r="121" spans="5:5" x14ac:dyDescent="0.25">
      <c r="E121" s="310" t="s">
        <v>210</v>
      </c>
    </row>
    <row r="122" spans="5:5" x14ac:dyDescent="0.25">
      <c r="E122" s="310" t="s">
        <v>211</v>
      </c>
    </row>
    <row r="123" spans="5:5" x14ac:dyDescent="0.25">
      <c r="E123" s="310" t="s">
        <v>212</v>
      </c>
    </row>
    <row r="124" spans="5:5" x14ac:dyDescent="0.25">
      <c r="E124" s="310" t="s">
        <v>213</v>
      </c>
    </row>
    <row r="125" spans="5:5" x14ac:dyDescent="0.25">
      <c r="E125" s="310" t="s">
        <v>214</v>
      </c>
    </row>
    <row r="126" spans="5:5" x14ac:dyDescent="0.25">
      <c r="E126" s="310" t="s">
        <v>215</v>
      </c>
    </row>
    <row r="127" spans="5:5" x14ac:dyDescent="0.25">
      <c r="E127" s="310" t="s">
        <v>216</v>
      </c>
    </row>
    <row r="128" spans="5:5" x14ac:dyDescent="0.25">
      <c r="E128" s="310" t="s">
        <v>217</v>
      </c>
    </row>
    <row r="129" spans="5:5" x14ac:dyDescent="0.25">
      <c r="E129" s="306" t="s">
        <v>126</v>
      </c>
    </row>
    <row r="130" spans="5:5" x14ac:dyDescent="0.25">
      <c r="E130" s="310" t="s">
        <v>126</v>
      </c>
    </row>
    <row r="131" spans="5:5" x14ac:dyDescent="0.25">
      <c r="E131" s="310" t="s">
        <v>218</v>
      </c>
    </row>
    <row r="132" spans="5:5" x14ac:dyDescent="0.25">
      <c r="E132" s="310" t="s">
        <v>219</v>
      </c>
    </row>
    <row r="133" spans="5:5" x14ac:dyDescent="0.25">
      <c r="E133" s="306" t="s">
        <v>128</v>
      </c>
    </row>
    <row r="134" spans="5:5" x14ac:dyDescent="0.25">
      <c r="E134" s="310" t="s">
        <v>128</v>
      </c>
    </row>
    <row r="135" spans="5:5" x14ac:dyDescent="0.25">
      <c r="E135" s="310" t="s">
        <v>220</v>
      </c>
    </row>
    <row r="136" spans="5:5" x14ac:dyDescent="0.25">
      <c r="E136" s="310" t="s">
        <v>221</v>
      </c>
    </row>
    <row r="137" spans="5:5" x14ac:dyDescent="0.25">
      <c r="E137" s="310" t="s">
        <v>222</v>
      </c>
    </row>
    <row r="138" spans="5:5" x14ac:dyDescent="0.25">
      <c r="E138" s="310" t="s">
        <v>223</v>
      </c>
    </row>
    <row r="139" spans="5:5" x14ac:dyDescent="0.25">
      <c r="E139" s="310" t="s">
        <v>224</v>
      </c>
    </row>
    <row r="140" spans="5:5" x14ac:dyDescent="0.25">
      <c r="E140" s="310" t="s">
        <v>225</v>
      </c>
    </row>
    <row r="141" spans="5:5" x14ac:dyDescent="0.25">
      <c r="E141" s="310" t="s">
        <v>226</v>
      </c>
    </row>
    <row r="142" spans="5:5" x14ac:dyDescent="0.25">
      <c r="E142" s="306" t="s">
        <v>130</v>
      </c>
    </row>
    <row r="143" spans="5:5" x14ac:dyDescent="0.25">
      <c r="E143" s="310" t="s">
        <v>130</v>
      </c>
    </row>
    <row r="144" spans="5:5" x14ac:dyDescent="0.25">
      <c r="E144" s="310" t="s">
        <v>227</v>
      </c>
    </row>
    <row r="145" spans="5:5" x14ac:dyDescent="0.25">
      <c r="E145" s="310" t="s">
        <v>228</v>
      </c>
    </row>
    <row r="146" spans="5:5" x14ac:dyDescent="0.25">
      <c r="E146" s="306" t="s">
        <v>132</v>
      </c>
    </row>
    <row r="147" spans="5:5" x14ac:dyDescent="0.25">
      <c r="E147" s="310" t="s">
        <v>229</v>
      </c>
    </row>
    <row r="148" spans="5:5" x14ac:dyDescent="0.25">
      <c r="E148" s="310" t="s">
        <v>230</v>
      </c>
    </row>
    <row r="149" spans="5:5" x14ac:dyDescent="0.25">
      <c r="E149" s="310" t="s">
        <v>231</v>
      </c>
    </row>
    <row r="150" spans="5:5" x14ac:dyDescent="0.25">
      <c r="E150" s="310" t="s">
        <v>232</v>
      </c>
    </row>
    <row r="151" spans="5:5" x14ac:dyDescent="0.25">
      <c r="E151" s="310" t="s">
        <v>233</v>
      </c>
    </row>
    <row r="152" spans="5:5" x14ac:dyDescent="0.25">
      <c r="E152" s="310" t="s">
        <v>234</v>
      </c>
    </row>
    <row r="153" spans="5:5" x14ac:dyDescent="0.25">
      <c r="E153" s="306" t="s">
        <v>134</v>
      </c>
    </row>
    <row r="154" spans="5:5" x14ac:dyDescent="0.25">
      <c r="E154" s="310" t="s">
        <v>134</v>
      </c>
    </row>
    <row r="155" spans="5:5" x14ac:dyDescent="0.25">
      <c r="E155" s="310" t="s">
        <v>235</v>
      </c>
    </row>
    <row r="156" spans="5:5" x14ac:dyDescent="0.25">
      <c r="E156" s="310" t="s">
        <v>236</v>
      </c>
    </row>
    <row r="157" spans="5:5" x14ac:dyDescent="0.25">
      <c r="E157" s="310" t="s">
        <v>237</v>
      </c>
    </row>
    <row r="158" spans="5:5" x14ac:dyDescent="0.25">
      <c r="E158" s="310" t="s">
        <v>238</v>
      </c>
    </row>
    <row r="159" spans="5:5" x14ac:dyDescent="0.25">
      <c r="E159" s="310" t="s">
        <v>239</v>
      </c>
    </row>
    <row r="160" spans="5:5" x14ac:dyDescent="0.25">
      <c r="E160" s="306" t="s">
        <v>136</v>
      </c>
    </row>
    <row r="161" spans="5:5" x14ac:dyDescent="0.25">
      <c r="E161" s="310" t="s">
        <v>240</v>
      </c>
    </row>
    <row r="162" spans="5:5" x14ac:dyDescent="0.25">
      <c r="E162" s="310" t="s">
        <v>241</v>
      </c>
    </row>
    <row r="163" spans="5:5" x14ac:dyDescent="0.25">
      <c r="E163" s="310" t="s">
        <v>242</v>
      </c>
    </row>
    <row r="164" spans="5:5" x14ac:dyDescent="0.25">
      <c r="E164" s="310" t="s">
        <v>243</v>
      </c>
    </row>
    <row r="165" spans="5:5" x14ac:dyDescent="0.25">
      <c r="E165" s="306" t="s">
        <v>138</v>
      </c>
    </row>
    <row r="166" spans="5:5" x14ac:dyDescent="0.25">
      <c r="E166" s="310" t="s">
        <v>244</v>
      </c>
    </row>
    <row r="167" spans="5:5" x14ac:dyDescent="0.25">
      <c r="E167" s="310" t="s">
        <v>245</v>
      </c>
    </row>
    <row r="168" spans="5:5" x14ac:dyDescent="0.25">
      <c r="E168" s="310" t="s">
        <v>246</v>
      </c>
    </row>
    <row r="169" spans="5:5" x14ac:dyDescent="0.25">
      <c r="E169" s="310" t="s">
        <v>247</v>
      </c>
    </row>
    <row r="170" spans="5:5" x14ac:dyDescent="0.25">
      <c r="E170" s="310" t="s">
        <v>248</v>
      </c>
    </row>
    <row r="171" spans="5:5" x14ac:dyDescent="0.25">
      <c r="E171" s="310" t="s">
        <v>249</v>
      </c>
    </row>
    <row r="172" spans="5:5" x14ac:dyDescent="0.25">
      <c r="E172" s="310" t="s">
        <v>250</v>
      </c>
    </row>
    <row r="173" spans="5:5" x14ac:dyDescent="0.25">
      <c r="E173" s="310" t="s">
        <v>251</v>
      </c>
    </row>
    <row r="174" spans="5:5" x14ac:dyDescent="0.25">
      <c r="E174" s="310" t="s">
        <v>252</v>
      </c>
    </row>
    <row r="175" spans="5:5" x14ac:dyDescent="0.25">
      <c r="E175" s="338" t="s">
        <v>253</v>
      </c>
    </row>
    <row r="176" spans="5:5" x14ac:dyDescent="0.25">
      <c r="E176" s="306" t="s">
        <v>140</v>
      </c>
    </row>
    <row r="177" spans="5:5" x14ac:dyDescent="0.25">
      <c r="E177" s="310" t="s">
        <v>254</v>
      </c>
    </row>
    <row r="178" spans="5:5" x14ac:dyDescent="0.25">
      <c r="E178" s="310" t="s">
        <v>255</v>
      </c>
    </row>
    <row r="179" spans="5:5" x14ac:dyDescent="0.25">
      <c r="E179" s="310" t="s">
        <v>256</v>
      </c>
    </row>
    <row r="180" spans="5:5" x14ac:dyDescent="0.25">
      <c r="E180" s="306" t="s">
        <v>142</v>
      </c>
    </row>
    <row r="181" spans="5:5" x14ac:dyDescent="0.25">
      <c r="E181" s="310" t="s">
        <v>257</v>
      </c>
    </row>
    <row r="182" spans="5:5" x14ac:dyDescent="0.25">
      <c r="E182" s="310" t="s">
        <v>258</v>
      </c>
    </row>
    <row r="183" spans="5:5" x14ac:dyDescent="0.25">
      <c r="E183" s="310" t="s">
        <v>259</v>
      </c>
    </row>
    <row r="184" spans="5:5" x14ac:dyDescent="0.25">
      <c r="E184" s="310" t="s">
        <v>260</v>
      </c>
    </row>
    <row r="185" spans="5:5" x14ac:dyDescent="0.25">
      <c r="E185" s="310" t="s">
        <v>261</v>
      </c>
    </row>
    <row r="186" spans="5:5" x14ac:dyDescent="0.25">
      <c r="E186" s="310" t="s">
        <v>262</v>
      </c>
    </row>
    <row r="187" spans="5:5" x14ac:dyDescent="0.25">
      <c r="E187" s="310" t="s">
        <v>263</v>
      </c>
    </row>
    <row r="188" spans="5:5" x14ac:dyDescent="0.25">
      <c r="E188" s="306" t="s">
        <v>144</v>
      </c>
    </row>
    <row r="189" spans="5:5" x14ac:dyDescent="0.25">
      <c r="E189" s="310" t="s">
        <v>264</v>
      </c>
    </row>
    <row r="190" spans="5:5" x14ac:dyDescent="0.25">
      <c r="E190" s="310" t="s">
        <v>265</v>
      </c>
    </row>
    <row r="191" spans="5:5" ht="15.75" thickBot="1" x14ac:dyDescent="0.3">
      <c r="E191" s="339" t="s">
        <v>266</v>
      </c>
    </row>
  </sheetData>
  <sheetProtection algorithmName="SHA-512" hashValue="AyFQJLtYsMs7QyHGykBY0ER2bfyn0aDY6HKqTo+mjzmwy5KPiQ/10a1Kr7qRgFJwxmZnKWmZ33QlQqGsTKt/Sw==" saltValue="ugxbhJVBPeOmac+DIGgaEA=="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J273"/>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RowHeight="15" x14ac:dyDescent="0.25"/>
  <cols>
    <col min="1" max="3" width="10.28515625" style="164" customWidth="1"/>
    <col min="4" max="4" width="30.140625" style="164" customWidth="1"/>
    <col min="5" max="6" width="23.85546875" style="164" customWidth="1"/>
    <col min="7" max="9" width="16.85546875" style="164" customWidth="1"/>
    <col min="10" max="10" width="15" style="164" customWidth="1"/>
    <col min="11" max="11" width="14.85546875" style="164" customWidth="1"/>
    <col min="12" max="12" width="18.28515625" style="164" customWidth="1"/>
    <col min="13" max="13" width="13.5703125" style="164" customWidth="1"/>
    <col min="14" max="14" width="13.85546875" style="164" customWidth="1"/>
    <col min="15" max="15" width="13.28515625" style="164" customWidth="1"/>
    <col min="16" max="16" width="13.140625" style="164" customWidth="1"/>
    <col min="17" max="17" width="12.7109375" style="164" customWidth="1"/>
    <col min="18" max="18" width="13.85546875" style="164" customWidth="1"/>
    <col min="19" max="19" width="16" style="164" customWidth="1"/>
    <col min="20" max="20" width="19.7109375" style="82" customWidth="1"/>
    <col min="21" max="25" width="19.7109375" style="164" customWidth="1"/>
    <col min="26" max="114" width="11.42578125" style="155"/>
    <col min="115" max="16384" width="11.42578125" style="164"/>
  </cols>
  <sheetData>
    <row r="1" spans="1:30" s="155" customFormat="1" ht="23.25" thickBot="1" x14ac:dyDescent="0.5">
      <c r="A1" s="148" t="s">
        <v>856</v>
      </c>
      <c r="B1" s="149"/>
      <c r="C1" s="149"/>
      <c r="D1" s="149"/>
      <c r="E1" s="150"/>
      <c r="F1" s="151"/>
      <c r="G1" s="444" t="s">
        <v>864</v>
      </c>
      <c r="H1" s="444"/>
      <c r="I1" s="444"/>
      <c r="J1" s="444"/>
      <c r="K1" s="444"/>
      <c r="L1" s="444"/>
      <c r="M1" s="444"/>
      <c r="N1" s="444"/>
      <c r="O1" s="444"/>
      <c r="P1" s="444"/>
      <c r="Q1" s="444"/>
      <c r="R1" s="444"/>
      <c r="S1" s="444"/>
      <c r="T1" s="444"/>
      <c r="U1" s="444"/>
      <c r="V1" s="444"/>
      <c r="W1" s="444"/>
      <c r="X1" s="444"/>
      <c r="Y1" s="444"/>
      <c r="Z1" s="147" t="s">
        <v>805</v>
      </c>
      <c r="AA1" s="152" t="s">
        <v>867</v>
      </c>
      <c r="AB1" s="153"/>
      <c r="AC1" s="153"/>
      <c r="AD1" s="154"/>
    </row>
    <row r="2" spans="1:30" s="155" customFormat="1" ht="15.75" thickBot="1" x14ac:dyDescent="0.3">
      <c r="A2" s="449" t="s">
        <v>857</v>
      </c>
      <c r="B2" s="450"/>
      <c r="C2" s="450"/>
      <c r="D2" s="156" t="s">
        <v>54</v>
      </c>
      <c r="E2" s="93" t="s">
        <v>859</v>
      </c>
      <c r="F2" s="151"/>
      <c r="G2" s="444"/>
      <c r="H2" s="444"/>
      <c r="I2" s="444"/>
      <c r="J2" s="444"/>
      <c r="K2" s="444"/>
      <c r="L2" s="444"/>
      <c r="M2" s="444"/>
      <c r="N2" s="444"/>
      <c r="O2" s="444"/>
      <c r="P2" s="444"/>
      <c r="Q2" s="444"/>
      <c r="R2" s="444"/>
      <c r="S2" s="444"/>
      <c r="T2" s="444"/>
      <c r="U2" s="444"/>
      <c r="V2" s="444"/>
      <c r="W2" s="444"/>
      <c r="X2" s="444"/>
      <c r="Y2" s="444"/>
      <c r="Z2" s="435" t="s">
        <v>868</v>
      </c>
      <c r="AA2" s="436"/>
      <c r="AB2" s="436"/>
      <c r="AC2" s="436"/>
      <c r="AD2" s="437"/>
    </row>
    <row r="3" spans="1:30" s="155" customFormat="1" ht="27" customHeight="1" thickBot="1" x14ac:dyDescent="0.3">
      <c r="A3" s="157"/>
      <c r="B3" s="157"/>
      <c r="C3" s="157"/>
      <c r="D3" s="158" t="s">
        <v>56</v>
      </c>
      <c r="E3" s="93">
        <v>2022</v>
      </c>
      <c r="F3" s="151"/>
      <c r="G3" s="151"/>
      <c r="H3" s="151"/>
      <c r="I3" s="151"/>
      <c r="J3" s="460" t="s">
        <v>862</v>
      </c>
      <c r="K3" s="461"/>
      <c r="L3" s="159"/>
      <c r="M3" s="160"/>
      <c r="N3" s="160"/>
      <c r="O3" s="160"/>
      <c r="P3" s="160"/>
      <c r="Q3" s="160"/>
      <c r="R3" s="160"/>
      <c r="S3" s="160"/>
      <c r="T3" s="160"/>
      <c r="U3" s="160"/>
      <c r="V3" s="160"/>
      <c r="W3" s="160"/>
      <c r="X3" s="160"/>
      <c r="Y3" s="161"/>
      <c r="Z3" s="438"/>
      <c r="AA3" s="439"/>
      <c r="AB3" s="439"/>
      <c r="AC3" s="439"/>
      <c r="AD3" s="440"/>
    </row>
    <row r="4" spans="1:30" ht="34.5" customHeight="1" thickBot="1" x14ac:dyDescent="0.25">
      <c r="A4" s="162"/>
      <c r="B4" s="157"/>
      <c r="C4" s="157"/>
      <c r="D4" s="163" t="s">
        <v>858</v>
      </c>
      <c r="E4" s="454" t="s">
        <v>812</v>
      </c>
      <c r="F4" s="456" t="s">
        <v>813</v>
      </c>
      <c r="G4" s="446" t="s">
        <v>863</v>
      </c>
      <c r="H4" s="447"/>
      <c r="I4" s="448"/>
      <c r="J4" s="458" t="str">
        <f>IF(J6+K6=L6,"TOTAL"," FALSE. REVISE SUS DATOS. Sumatoria de las suscripciones a internet por segmento no es igual al total introducido por tecnologías. ")</f>
        <v>TOTAL</v>
      </c>
      <c r="K4" s="459"/>
      <c r="L4" s="460" t="s">
        <v>865</v>
      </c>
      <c r="M4" s="461"/>
      <c r="N4" s="461"/>
      <c r="O4" s="461"/>
      <c r="P4" s="461"/>
      <c r="Q4" s="461"/>
      <c r="R4" s="461"/>
      <c r="S4" s="462"/>
      <c r="T4" s="460" t="s">
        <v>866</v>
      </c>
      <c r="U4" s="461"/>
      <c r="V4" s="461"/>
      <c r="W4" s="461"/>
      <c r="X4" s="461"/>
      <c r="Y4" s="462"/>
      <c r="Z4" s="441"/>
      <c r="AA4" s="442"/>
      <c r="AB4" s="442"/>
      <c r="AC4" s="442"/>
      <c r="AD4" s="443"/>
    </row>
    <row r="5" spans="1:30" ht="54" customHeight="1" thickBot="1" x14ac:dyDescent="0.25">
      <c r="A5" s="451" t="s">
        <v>861</v>
      </c>
      <c r="B5" s="452"/>
      <c r="C5" s="453"/>
      <c r="D5" s="165" t="s">
        <v>811</v>
      </c>
      <c r="E5" s="455"/>
      <c r="F5" s="457"/>
      <c r="G5" s="274" t="s">
        <v>4</v>
      </c>
      <c r="H5" s="284" t="s">
        <v>11</v>
      </c>
      <c r="I5" s="285" t="s">
        <v>2</v>
      </c>
      <c r="J5" s="289" t="s">
        <v>11</v>
      </c>
      <c r="K5" s="290" t="s">
        <v>2</v>
      </c>
      <c r="L5" s="146" t="str">
        <f>IF(M6+N6+O6+P6+Q6+R6+S6=T6+U6+V6+W6+X6+Y6,"TOTAL"," FALSE. REVISE SUS DATOS. Sumatoria de las suscripciones a internet por tecnologías no es igual al total introducido por velocidad. ")</f>
        <v>TOTAL</v>
      </c>
      <c r="M5" s="166" t="s">
        <v>5</v>
      </c>
      <c r="N5" s="167" t="s">
        <v>6</v>
      </c>
      <c r="O5" s="167" t="s">
        <v>7</v>
      </c>
      <c r="P5" s="167" t="s">
        <v>8</v>
      </c>
      <c r="Q5" s="167" t="s">
        <v>9</v>
      </c>
      <c r="R5" s="168" t="s">
        <v>10</v>
      </c>
      <c r="S5" s="169" t="s">
        <v>12</v>
      </c>
      <c r="T5" s="170" t="s">
        <v>814</v>
      </c>
      <c r="U5" s="171" t="s">
        <v>815</v>
      </c>
      <c r="V5" s="171" t="s">
        <v>816</v>
      </c>
      <c r="W5" s="171" t="s">
        <v>817</v>
      </c>
      <c r="X5" s="171" t="s">
        <v>818</v>
      </c>
      <c r="Y5" s="172" t="s">
        <v>819</v>
      </c>
    </row>
    <row r="6" spans="1:30" ht="26.25" customHeight="1" thickBot="1" x14ac:dyDescent="0.25">
      <c r="A6" s="173" t="s">
        <v>808</v>
      </c>
      <c r="B6" s="174" t="s">
        <v>809</v>
      </c>
      <c r="C6" s="174" t="s">
        <v>810</v>
      </c>
      <c r="D6" s="175" t="s">
        <v>820</v>
      </c>
      <c r="E6" s="273">
        <f>SUM(E7,E9,E20,E26,E38,E44,E52,E59,E62,E68,E72,E76,E83,E86,E90,E95,E100,E104,E110,E117,E120,E124,E134,E138,E147,E151,E158,E165,E170,E181,E185,E193)</f>
        <v>0</v>
      </c>
      <c r="F6" s="273">
        <f>SUM(F7,F9,F20,F26,F38,F44,F52,F59,F62,F68,F72,F76,F83,F86,F90,F95,F100,F104,F110,F117,F120,F124,F134,F138,F147,F151,F158,F165,F170,F181,F185,F193)</f>
        <v>0</v>
      </c>
      <c r="G6" s="275">
        <f>SUM(H6:I6)</f>
        <v>0</v>
      </c>
      <c r="H6" s="286">
        <f>SUM(H7,H9,H20,H26,H38,H44,H52,H59,H62,H68,H72,H76,H83,H86,H90,H95,H100,H104,H110,H117,H120,H124,H134,H138,H147,H151,H158,H165,H170,H181,H185,H193)</f>
        <v>0</v>
      </c>
      <c r="I6" s="287">
        <f>SUM(I7,I9,I20,I26,I38,I44,I52,I59,I62,I68,I72,I76,I83,I86,I90,I95,I100,I104,I110,I117,I120,I124,I134,I138,I147,I151,I158,I165,I170,I181,I185,I193)</f>
        <v>0</v>
      </c>
      <c r="J6" s="291">
        <f t="shared" ref="J6:K6" si="0">SUM(J7,J9,J20,J26,J38,J44,J52,J59,J62,J68,J72,J76,J83,J86,J90,J95,J100,J104,J110,J117,J120,J124,J134,J138,J147,J151,J158,J165,J170,J181,J185,J193)</f>
        <v>0</v>
      </c>
      <c r="K6" s="292">
        <f t="shared" si="0"/>
        <v>0</v>
      </c>
      <c r="L6" s="272">
        <f>SUM(M6:S6)</f>
        <v>0</v>
      </c>
      <c r="M6" s="293">
        <f t="shared" ref="M6" si="1">SUM(M7,M9,M20,M26,M38,M44,M52,M59,M62,M68,M72,M76,M83,M86,M90,M95,M100,M104,M110,M117,M120,M124,M134,M138,M147,M151,M158,M165,M170,M181,M185,M193)</f>
        <v>0</v>
      </c>
      <c r="N6" s="293">
        <f t="shared" ref="N6:Y6" si="2">SUM(N7,N9,N20,N26,N38,N44,N52,N59,N62,N68,N72,N76,N83,N86,N90,N95,N100,N104,N110,N117,N120,N124,N134,N138,N147,N151,N158,N165,N170,N181,N185,N193)</f>
        <v>0</v>
      </c>
      <c r="O6" s="293">
        <f t="shared" si="2"/>
        <v>0</v>
      </c>
      <c r="P6" s="293">
        <f t="shared" si="2"/>
        <v>0</v>
      </c>
      <c r="Q6" s="293">
        <f t="shared" si="2"/>
        <v>0</v>
      </c>
      <c r="R6" s="294">
        <f t="shared" si="2"/>
        <v>0</v>
      </c>
      <c r="S6" s="295">
        <f t="shared" si="2"/>
        <v>0</v>
      </c>
      <c r="T6" s="296">
        <f t="shared" si="2"/>
        <v>0</v>
      </c>
      <c r="U6" s="296">
        <f t="shared" si="2"/>
        <v>0</v>
      </c>
      <c r="V6" s="296">
        <f t="shared" si="2"/>
        <v>0</v>
      </c>
      <c r="W6" s="296">
        <f t="shared" si="2"/>
        <v>0</v>
      </c>
      <c r="X6" s="296">
        <f t="shared" si="2"/>
        <v>0</v>
      </c>
      <c r="Y6" s="296">
        <f t="shared" si="2"/>
        <v>0</v>
      </c>
    </row>
    <row r="7" spans="1:30" ht="14.25" customHeight="1" thickBot="1" x14ac:dyDescent="0.3">
      <c r="A7" s="176">
        <v>10</v>
      </c>
      <c r="B7" s="177" t="s">
        <v>821</v>
      </c>
      <c r="C7" s="178" t="s">
        <v>822</v>
      </c>
      <c r="D7" s="179" t="s">
        <v>62</v>
      </c>
      <c r="E7" s="180">
        <f>+E8</f>
        <v>0</v>
      </c>
      <c r="F7" s="180">
        <f>+F8</f>
        <v>0</v>
      </c>
      <c r="G7" s="276">
        <f t="shared" ref="G7:G70" si="3">SUM(H7:I7)</f>
        <v>0</v>
      </c>
      <c r="H7" s="181">
        <f>+H8</f>
        <v>0</v>
      </c>
      <c r="I7" s="182">
        <f>+I8</f>
        <v>0</v>
      </c>
      <c r="J7" s="183">
        <f t="shared" ref="J7:K7" si="4">+J8</f>
        <v>0</v>
      </c>
      <c r="K7" s="184">
        <f t="shared" si="4"/>
        <v>0</v>
      </c>
      <c r="L7" s="265">
        <f t="shared" ref="L7:L69" si="5">SUM(M7:S7)</f>
        <v>0</v>
      </c>
      <c r="M7" s="185">
        <f t="shared" ref="M7:Y7" si="6">+M8</f>
        <v>0</v>
      </c>
      <c r="N7" s="185">
        <f t="shared" si="6"/>
        <v>0</v>
      </c>
      <c r="O7" s="185">
        <f t="shared" si="6"/>
        <v>0</v>
      </c>
      <c r="P7" s="185">
        <f t="shared" si="6"/>
        <v>0</v>
      </c>
      <c r="Q7" s="185">
        <f t="shared" si="6"/>
        <v>0</v>
      </c>
      <c r="R7" s="184">
        <f t="shared" si="6"/>
        <v>0</v>
      </c>
      <c r="S7" s="186">
        <f t="shared" si="6"/>
        <v>0</v>
      </c>
      <c r="T7" s="186">
        <f t="shared" si="6"/>
        <v>0</v>
      </c>
      <c r="U7" s="186">
        <f t="shared" si="6"/>
        <v>0</v>
      </c>
      <c r="V7" s="186">
        <f t="shared" si="6"/>
        <v>0</v>
      </c>
      <c r="W7" s="186">
        <f t="shared" si="6"/>
        <v>0</v>
      </c>
      <c r="X7" s="186">
        <f t="shared" si="6"/>
        <v>0</v>
      </c>
      <c r="Y7" s="187">
        <f t="shared" si="6"/>
        <v>0</v>
      </c>
    </row>
    <row r="8" spans="1:30" ht="14.25" customHeight="1" thickBot="1" x14ac:dyDescent="0.3">
      <c r="A8" s="188">
        <v>10</v>
      </c>
      <c r="B8" s="189" t="s">
        <v>821</v>
      </c>
      <c r="C8" s="190" t="s">
        <v>821</v>
      </c>
      <c r="D8" s="191" t="s">
        <v>69</v>
      </c>
      <c r="E8" s="105"/>
      <c r="F8" s="105"/>
      <c r="G8" s="277">
        <f t="shared" si="3"/>
        <v>0</v>
      </c>
      <c r="H8" s="106"/>
      <c r="I8" s="107"/>
      <c r="J8" s="108"/>
      <c r="K8" s="109"/>
      <c r="L8" s="288">
        <f t="shared" si="5"/>
        <v>0</v>
      </c>
      <c r="M8" s="110"/>
      <c r="N8" s="110"/>
      <c r="O8" s="110"/>
      <c r="P8" s="110"/>
      <c r="Q8" s="110"/>
      <c r="R8" s="109"/>
      <c r="S8" s="111"/>
      <c r="T8" s="111"/>
      <c r="U8" s="111"/>
      <c r="V8" s="111"/>
      <c r="W8" s="111"/>
      <c r="X8" s="111"/>
      <c r="Y8" s="111"/>
    </row>
    <row r="9" spans="1:30" ht="14.25" customHeight="1" thickBot="1" x14ac:dyDescent="0.3">
      <c r="A9" s="192" t="s">
        <v>823</v>
      </c>
      <c r="B9" s="193" t="s">
        <v>824</v>
      </c>
      <c r="C9" s="194" t="s">
        <v>822</v>
      </c>
      <c r="D9" s="195" t="s">
        <v>68</v>
      </c>
      <c r="E9" s="180">
        <f>SUM(E10:E19)</f>
        <v>0</v>
      </c>
      <c r="F9" s="180">
        <f>SUM(F10:F19)</f>
        <v>0</v>
      </c>
      <c r="G9" s="276">
        <f t="shared" si="3"/>
        <v>0</v>
      </c>
      <c r="H9" s="181">
        <f>SUM(H10:H19)</f>
        <v>0</v>
      </c>
      <c r="I9" s="182">
        <f>SUM(I10:I19)</f>
        <v>0</v>
      </c>
      <c r="J9" s="183">
        <f t="shared" ref="J9:K9" si="7">SUM(J10:J19)</f>
        <v>0</v>
      </c>
      <c r="K9" s="184">
        <f t="shared" si="7"/>
        <v>0</v>
      </c>
      <c r="L9" s="265">
        <f t="shared" si="5"/>
        <v>0</v>
      </c>
      <c r="M9" s="185">
        <f t="shared" ref="M9" si="8">SUM(M10:M19)</f>
        <v>0</v>
      </c>
      <c r="N9" s="185">
        <f t="shared" ref="N9:Y9" si="9">SUM(N10:N19)</f>
        <v>0</v>
      </c>
      <c r="O9" s="185">
        <f t="shared" si="9"/>
        <v>0</v>
      </c>
      <c r="P9" s="185">
        <f t="shared" si="9"/>
        <v>0</v>
      </c>
      <c r="Q9" s="185">
        <f t="shared" si="9"/>
        <v>0</v>
      </c>
      <c r="R9" s="184">
        <f t="shared" si="9"/>
        <v>0</v>
      </c>
      <c r="S9" s="186">
        <f t="shared" si="9"/>
        <v>0</v>
      </c>
      <c r="T9" s="186">
        <f t="shared" si="9"/>
        <v>0</v>
      </c>
      <c r="U9" s="186">
        <f t="shared" si="9"/>
        <v>0</v>
      </c>
      <c r="V9" s="186">
        <f t="shared" si="9"/>
        <v>0</v>
      </c>
      <c r="W9" s="186">
        <f t="shared" si="9"/>
        <v>0</v>
      </c>
      <c r="X9" s="186">
        <f t="shared" si="9"/>
        <v>0</v>
      </c>
      <c r="Y9" s="187">
        <f t="shared" si="9"/>
        <v>0</v>
      </c>
    </row>
    <row r="10" spans="1:30" ht="13.5" x14ac:dyDescent="0.25">
      <c r="A10" s="196" t="s">
        <v>823</v>
      </c>
      <c r="B10" s="197" t="s">
        <v>824</v>
      </c>
      <c r="C10" s="198" t="s">
        <v>821</v>
      </c>
      <c r="D10" s="199" t="s">
        <v>68</v>
      </c>
      <c r="E10" s="112"/>
      <c r="F10" s="112"/>
      <c r="G10" s="278">
        <f t="shared" si="3"/>
        <v>0</v>
      </c>
      <c r="H10" s="113"/>
      <c r="I10" s="114"/>
      <c r="J10" s="115"/>
      <c r="K10" s="116"/>
      <c r="L10" s="266">
        <f t="shared" si="5"/>
        <v>0</v>
      </c>
      <c r="M10" s="117"/>
      <c r="N10" s="117"/>
      <c r="O10" s="117"/>
      <c r="P10" s="117"/>
      <c r="Q10" s="117"/>
      <c r="R10" s="116"/>
      <c r="S10" s="118"/>
      <c r="T10" s="118"/>
      <c r="U10" s="118"/>
      <c r="V10" s="118"/>
      <c r="W10" s="118"/>
      <c r="X10" s="118"/>
      <c r="Y10" s="118"/>
    </row>
    <row r="11" spans="1:30" ht="13.5" x14ac:dyDescent="0.25">
      <c r="A11" s="196" t="s">
        <v>823</v>
      </c>
      <c r="B11" s="197" t="s">
        <v>824</v>
      </c>
      <c r="C11" s="198" t="s">
        <v>824</v>
      </c>
      <c r="D11" s="200" t="s">
        <v>82</v>
      </c>
      <c r="E11" s="119"/>
      <c r="F11" s="119"/>
      <c r="G11" s="279">
        <f t="shared" si="3"/>
        <v>0</v>
      </c>
      <c r="H11" s="120"/>
      <c r="I11" s="121"/>
      <c r="J11" s="122"/>
      <c r="K11" s="79"/>
      <c r="L11" s="267">
        <f t="shared" si="5"/>
        <v>0</v>
      </c>
      <c r="M11" s="123"/>
      <c r="N11" s="123"/>
      <c r="O11" s="123"/>
      <c r="P11" s="123"/>
      <c r="Q11" s="123"/>
      <c r="R11" s="79"/>
      <c r="S11" s="124"/>
      <c r="T11" s="124"/>
      <c r="U11" s="124"/>
      <c r="V11" s="124"/>
      <c r="W11" s="124"/>
      <c r="X11" s="124"/>
      <c r="Y11" s="124"/>
    </row>
    <row r="12" spans="1:30" ht="13.5" x14ac:dyDescent="0.25">
      <c r="A12" s="196" t="s">
        <v>823</v>
      </c>
      <c r="B12" s="197" t="s">
        <v>824</v>
      </c>
      <c r="C12" s="198" t="s">
        <v>825</v>
      </c>
      <c r="D12" s="200" t="s">
        <v>87</v>
      </c>
      <c r="E12" s="119"/>
      <c r="F12" s="119"/>
      <c r="G12" s="279">
        <f t="shared" si="3"/>
        <v>0</v>
      </c>
      <c r="H12" s="120"/>
      <c r="I12" s="121"/>
      <c r="J12" s="122"/>
      <c r="K12" s="79"/>
      <c r="L12" s="267">
        <f t="shared" si="5"/>
        <v>0</v>
      </c>
      <c r="M12" s="123"/>
      <c r="N12" s="123"/>
      <c r="O12" s="123"/>
      <c r="P12" s="123"/>
      <c r="Q12" s="123"/>
      <c r="R12" s="79"/>
      <c r="S12" s="124"/>
      <c r="T12" s="124"/>
      <c r="U12" s="124"/>
      <c r="V12" s="124"/>
      <c r="W12" s="124"/>
      <c r="X12" s="124"/>
      <c r="Y12" s="124"/>
    </row>
    <row r="13" spans="1:30" ht="13.5" x14ac:dyDescent="0.25">
      <c r="A13" s="196" t="s">
        <v>823</v>
      </c>
      <c r="B13" s="197" t="s">
        <v>824</v>
      </c>
      <c r="C13" s="198" t="s">
        <v>826</v>
      </c>
      <c r="D13" s="200" t="s">
        <v>91</v>
      </c>
      <c r="E13" s="119"/>
      <c r="F13" s="119"/>
      <c r="G13" s="279">
        <f t="shared" si="3"/>
        <v>0</v>
      </c>
      <c r="H13" s="120"/>
      <c r="I13" s="121"/>
      <c r="J13" s="122"/>
      <c r="K13" s="79"/>
      <c r="L13" s="267">
        <f t="shared" si="5"/>
        <v>0</v>
      </c>
      <c r="M13" s="123"/>
      <c r="N13" s="123"/>
      <c r="O13" s="123"/>
      <c r="P13" s="123"/>
      <c r="Q13" s="123"/>
      <c r="R13" s="79"/>
      <c r="S13" s="124"/>
      <c r="T13" s="124"/>
      <c r="U13" s="124"/>
      <c r="V13" s="124"/>
      <c r="W13" s="124"/>
      <c r="X13" s="124"/>
      <c r="Y13" s="124"/>
    </row>
    <row r="14" spans="1:30" ht="15" customHeight="1" x14ac:dyDescent="0.25">
      <c r="A14" s="196" t="s">
        <v>823</v>
      </c>
      <c r="B14" s="197" t="s">
        <v>824</v>
      </c>
      <c r="C14" s="198" t="s">
        <v>823</v>
      </c>
      <c r="D14" s="200" t="s">
        <v>94</v>
      </c>
      <c r="E14" s="119"/>
      <c r="F14" s="119"/>
      <c r="G14" s="279">
        <f t="shared" si="3"/>
        <v>0</v>
      </c>
      <c r="H14" s="120"/>
      <c r="I14" s="121"/>
      <c r="J14" s="122"/>
      <c r="K14" s="79"/>
      <c r="L14" s="267">
        <f t="shared" si="5"/>
        <v>0</v>
      </c>
      <c r="M14" s="123"/>
      <c r="N14" s="123"/>
      <c r="O14" s="123"/>
      <c r="P14" s="123"/>
      <c r="Q14" s="123"/>
      <c r="R14" s="79"/>
      <c r="S14" s="124"/>
      <c r="T14" s="124"/>
      <c r="U14" s="124"/>
      <c r="V14" s="124"/>
      <c r="W14" s="124"/>
      <c r="X14" s="124"/>
      <c r="Y14" s="124"/>
    </row>
    <row r="15" spans="1:30" ht="13.5" x14ac:dyDescent="0.25">
      <c r="A15" s="196" t="s">
        <v>823</v>
      </c>
      <c r="B15" s="197" t="s">
        <v>824</v>
      </c>
      <c r="C15" s="198" t="s">
        <v>827</v>
      </c>
      <c r="D15" s="200" t="s">
        <v>97</v>
      </c>
      <c r="E15" s="119"/>
      <c r="F15" s="119"/>
      <c r="G15" s="279">
        <f t="shared" si="3"/>
        <v>0</v>
      </c>
      <c r="H15" s="120"/>
      <c r="I15" s="121"/>
      <c r="J15" s="122"/>
      <c r="K15" s="79"/>
      <c r="L15" s="267">
        <f t="shared" si="5"/>
        <v>0</v>
      </c>
      <c r="M15" s="123"/>
      <c r="N15" s="123"/>
      <c r="O15" s="123"/>
      <c r="P15" s="123"/>
      <c r="Q15" s="123"/>
      <c r="R15" s="79"/>
      <c r="S15" s="124"/>
      <c r="T15" s="124"/>
      <c r="U15" s="124"/>
      <c r="V15" s="124"/>
      <c r="W15" s="124"/>
      <c r="X15" s="124"/>
      <c r="Y15" s="124"/>
    </row>
    <row r="16" spans="1:30" ht="13.5" x14ac:dyDescent="0.25">
      <c r="A16" s="196" t="s">
        <v>823</v>
      </c>
      <c r="B16" s="197" t="s">
        <v>824</v>
      </c>
      <c r="C16" s="198" t="s">
        <v>828</v>
      </c>
      <c r="D16" s="200" t="s">
        <v>100</v>
      </c>
      <c r="E16" s="119"/>
      <c r="F16" s="119"/>
      <c r="G16" s="279">
        <f t="shared" si="3"/>
        <v>0</v>
      </c>
      <c r="H16" s="120"/>
      <c r="I16" s="121"/>
      <c r="J16" s="122"/>
      <c r="K16" s="79"/>
      <c r="L16" s="267">
        <f t="shared" si="5"/>
        <v>0</v>
      </c>
      <c r="M16" s="123"/>
      <c r="N16" s="123"/>
      <c r="O16" s="123"/>
      <c r="P16" s="123"/>
      <c r="Q16" s="123"/>
      <c r="R16" s="79"/>
      <c r="S16" s="124"/>
      <c r="T16" s="124"/>
      <c r="U16" s="124"/>
      <c r="V16" s="124"/>
      <c r="W16" s="124"/>
      <c r="X16" s="124"/>
      <c r="Y16" s="124"/>
    </row>
    <row r="17" spans="1:25" ht="13.5" x14ac:dyDescent="0.25">
      <c r="A17" s="196" t="s">
        <v>823</v>
      </c>
      <c r="B17" s="197" t="s">
        <v>824</v>
      </c>
      <c r="C17" s="198" t="s">
        <v>829</v>
      </c>
      <c r="D17" s="200" t="s">
        <v>103</v>
      </c>
      <c r="E17" s="119"/>
      <c r="F17" s="119"/>
      <c r="G17" s="279">
        <f t="shared" si="3"/>
        <v>0</v>
      </c>
      <c r="H17" s="120"/>
      <c r="I17" s="121"/>
      <c r="J17" s="122"/>
      <c r="K17" s="79"/>
      <c r="L17" s="267">
        <f t="shared" si="5"/>
        <v>0</v>
      </c>
      <c r="M17" s="123"/>
      <c r="N17" s="123"/>
      <c r="O17" s="123"/>
      <c r="P17" s="123"/>
      <c r="Q17" s="123"/>
      <c r="R17" s="79"/>
      <c r="S17" s="124"/>
      <c r="T17" s="124"/>
      <c r="U17" s="124"/>
      <c r="V17" s="124"/>
      <c r="W17" s="124"/>
      <c r="X17" s="124"/>
      <c r="Y17" s="124"/>
    </row>
    <row r="18" spans="1:25" ht="13.5" x14ac:dyDescent="0.25">
      <c r="A18" s="196" t="s">
        <v>823</v>
      </c>
      <c r="B18" s="197" t="s">
        <v>824</v>
      </c>
      <c r="C18" s="198" t="s">
        <v>830</v>
      </c>
      <c r="D18" s="200" t="s">
        <v>106</v>
      </c>
      <c r="E18" s="119"/>
      <c r="F18" s="119"/>
      <c r="G18" s="279">
        <f t="shared" si="3"/>
        <v>0</v>
      </c>
      <c r="H18" s="120"/>
      <c r="I18" s="121"/>
      <c r="J18" s="122"/>
      <c r="K18" s="79"/>
      <c r="L18" s="267">
        <f t="shared" si="5"/>
        <v>0</v>
      </c>
      <c r="M18" s="123"/>
      <c r="N18" s="123"/>
      <c r="O18" s="123"/>
      <c r="P18" s="123"/>
      <c r="Q18" s="123"/>
      <c r="R18" s="79"/>
      <c r="S18" s="124"/>
      <c r="T18" s="124"/>
      <c r="U18" s="124"/>
      <c r="V18" s="124"/>
      <c r="W18" s="124"/>
      <c r="X18" s="124"/>
      <c r="Y18" s="124"/>
    </row>
    <row r="19" spans="1:25" ht="14.25" thickBot="1" x14ac:dyDescent="0.3">
      <c r="A19" s="196" t="s">
        <v>823</v>
      </c>
      <c r="B19" s="197" t="s">
        <v>824</v>
      </c>
      <c r="C19" s="198" t="s">
        <v>831</v>
      </c>
      <c r="D19" s="201" t="s">
        <v>109</v>
      </c>
      <c r="E19" s="125"/>
      <c r="F19" s="125"/>
      <c r="G19" s="280">
        <f t="shared" si="3"/>
        <v>0</v>
      </c>
      <c r="H19" s="126"/>
      <c r="I19" s="127"/>
      <c r="J19" s="128"/>
      <c r="K19" s="129"/>
      <c r="L19" s="268">
        <f t="shared" si="5"/>
        <v>0</v>
      </c>
      <c r="M19" s="130"/>
      <c r="N19" s="130"/>
      <c r="O19" s="130"/>
      <c r="P19" s="130"/>
      <c r="Q19" s="130"/>
      <c r="R19" s="129"/>
      <c r="S19" s="131"/>
      <c r="T19" s="131"/>
      <c r="U19" s="131"/>
      <c r="V19" s="131"/>
      <c r="W19" s="131"/>
      <c r="X19" s="131"/>
      <c r="Y19" s="131"/>
    </row>
    <row r="20" spans="1:25" ht="14.25" thickBot="1" x14ac:dyDescent="0.3">
      <c r="A20" s="202" t="s">
        <v>827</v>
      </c>
      <c r="B20" s="203" t="s">
        <v>825</v>
      </c>
      <c r="C20" s="204" t="s">
        <v>822</v>
      </c>
      <c r="D20" s="195" t="s">
        <v>73</v>
      </c>
      <c r="E20" s="180">
        <f>SUM(E21:E25)</f>
        <v>0</v>
      </c>
      <c r="F20" s="180">
        <f>SUM(F21:F25)</f>
        <v>0</v>
      </c>
      <c r="G20" s="276">
        <f t="shared" si="3"/>
        <v>0</v>
      </c>
      <c r="H20" s="181">
        <f>SUM(H21:H25)</f>
        <v>0</v>
      </c>
      <c r="I20" s="182">
        <f>SUM(I21:I25)</f>
        <v>0</v>
      </c>
      <c r="J20" s="205">
        <f t="shared" ref="J20:K20" si="10">SUM(J21:J25)</f>
        <v>0</v>
      </c>
      <c r="K20" s="206">
        <f t="shared" si="10"/>
        <v>0</v>
      </c>
      <c r="L20" s="265">
        <f t="shared" si="5"/>
        <v>0</v>
      </c>
      <c r="M20" s="207">
        <f t="shared" ref="M20" si="11">SUM(M21:M25)</f>
        <v>0</v>
      </c>
      <c r="N20" s="207">
        <f t="shared" ref="N20:Y20" si="12">SUM(N21:N25)</f>
        <v>0</v>
      </c>
      <c r="O20" s="207">
        <f t="shared" si="12"/>
        <v>0</v>
      </c>
      <c r="P20" s="207">
        <f t="shared" si="12"/>
        <v>0</v>
      </c>
      <c r="Q20" s="207">
        <f t="shared" si="12"/>
        <v>0</v>
      </c>
      <c r="R20" s="206">
        <f t="shared" si="12"/>
        <v>0</v>
      </c>
      <c r="S20" s="186">
        <f t="shared" si="12"/>
        <v>0</v>
      </c>
      <c r="T20" s="186">
        <f t="shared" si="12"/>
        <v>0</v>
      </c>
      <c r="U20" s="186">
        <f t="shared" si="12"/>
        <v>0</v>
      </c>
      <c r="V20" s="186">
        <f t="shared" si="12"/>
        <v>0</v>
      </c>
      <c r="W20" s="186">
        <f t="shared" si="12"/>
        <v>0</v>
      </c>
      <c r="X20" s="186">
        <f t="shared" si="12"/>
        <v>0</v>
      </c>
      <c r="Y20" s="187">
        <f t="shared" si="12"/>
        <v>0</v>
      </c>
    </row>
    <row r="21" spans="1:25" ht="13.5" x14ac:dyDescent="0.25">
      <c r="A21" s="208" t="s">
        <v>827</v>
      </c>
      <c r="B21" s="197" t="s">
        <v>825</v>
      </c>
      <c r="C21" s="198" t="s">
        <v>821</v>
      </c>
      <c r="D21" s="199" t="s">
        <v>113</v>
      </c>
      <c r="E21" s="112"/>
      <c r="F21" s="112"/>
      <c r="G21" s="278">
        <f t="shared" si="3"/>
        <v>0</v>
      </c>
      <c r="H21" s="113"/>
      <c r="I21" s="114"/>
      <c r="J21" s="115"/>
      <c r="K21" s="116"/>
      <c r="L21" s="266">
        <f t="shared" si="5"/>
        <v>0</v>
      </c>
      <c r="M21" s="117"/>
      <c r="N21" s="117"/>
      <c r="O21" s="117"/>
      <c r="P21" s="117"/>
      <c r="Q21" s="117"/>
      <c r="R21" s="116"/>
      <c r="S21" s="118"/>
      <c r="T21" s="118"/>
      <c r="U21" s="118"/>
      <c r="V21" s="118"/>
      <c r="W21" s="118"/>
      <c r="X21" s="118"/>
      <c r="Y21" s="118"/>
    </row>
    <row r="22" spans="1:25" ht="13.5" x14ac:dyDescent="0.25">
      <c r="A22" s="209" t="s">
        <v>827</v>
      </c>
      <c r="B22" s="197" t="s">
        <v>825</v>
      </c>
      <c r="C22" s="198" t="s">
        <v>824</v>
      </c>
      <c r="D22" s="200" t="s">
        <v>115</v>
      </c>
      <c r="E22" s="119"/>
      <c r="F22" s="119"/>
      <c r="G22" s="279">
        <f t="shared" si="3"/>
        <v>0</v>
      </c>
      <c r="H22" s="120"/>
      <c r="I22" s="121"/>
      <c r="J22" s="122"/>
      <c r="K22" s="79"/>
      <c r="L22" s="267">
        <f t="shared" si="5"/>
        <v>0</v>
      </c>
      <c r="M22" s="123"/>
      <c r="N22" s="123"/>
      <c r="O22" s="123"/>
      <c r="P22" s="123"/>
      <c r="Q22" s="123"/>
      <c r="R22" s="79"/>
      <c r="S22" s="124"/>
      <c r="T22" s="124"/>
      <c r="U22" s="124"/>
      <c r="V22" s="124"/>
      <c r="W22" s="124"/>
      <c r="X22" s="124"/>
      <c r="Y22" s="124"/>
    </row>
    <row r="23" spans="1:25" ht="13.5" x14ac:dyDescent="0.25">
      <c r="A23" s="209" t="s">
        <v>827</v>
      </c>
      <c r="B23" s="197" t="s">
        <v>825</v>
      </c>
      <c r="C23" s="198" t="s">
        <v>825</v>
      </c>
      <c r="D23" s="200" t="s">
        <v>117</v>
      </c>
      <c r="E23" s="119"/>
      <c r="F23" s="119"/>
      <c r="G23" s="279">
        <f t="shared" si="3"/>
        <v>0</v>
      </c>
      <c r="H23" s="120"/>
      <c r="I23" s="121"/>
      <c r="J23" s="122"/>
      <c r="K23" s="79"/>
      <c r="L23" s="267">
        <f t="shared" si="5"/>
        <v>0</v>
      </c>
      <c r="M23" s="123"/>
      <c r="N23" s="123"/>
      <c r="O23" s="123"/>
      <c r="P23" s="123"/>
      <c r="Q23" s="123"/>
      <c r="R23" s="79"/>
      <c r="S23" s="124"/>
      <c r="T23" s="124"/>
      <c r="U23" s="124"/>
      <c r="V23" s="124"/>
      <c r="W23" s="124"/>
      <c r="X23" s="124"/>
      <c r="Y23" s="124"/>
    </row>
    <row r="24" spans="1:25" ht="13.5" x14ac:dyDescent="0.25">
      <c r="A24" s="209" t="s">
        <v>827</v>
      </c>
      <c r="B24" s="197" t="s">
        <v>825</v>
      </c>
      <c r="C24" s="198" t="s">
        <v>826</v>
      </c>
      <c r="D24" s="200" t="s">
        <v>119</v>
      </c>
      <c r="E24" s="119"/>
      <c r="F24" s="119"/>
      <c r="G24" s="279">
        <f t="shared" si="3"/>
        <v>0</v>
      </c>
      <c r="H24" s="120"/>
      <c r="I24" s="121"/>
      <c r="J24" s="122"/>
      <c r="K24" s="79"/>
      <c r="L24" s="267">
        <f t="shared" si="5"/>
        <v>0</v>
      </c>
      <c r="M24" s="123"/>
      <c r="N24" s="123"/>
      <c r="O24" s="123"/>
      <c r="P24" s="123"/>
      <c r="Q24" s="123"/>
      <c r="R24" s="79"/>
      <c r="S24" s="124"/>
      <c r="T24" s="124"/>
      <c r="U24" s="124"/>
      <c r="V24" s="124"/>
      <c r="W24" s="124"/>
      <c r="X24" s="124"/>
      <c r="Y24" s="124"/>
    </row>
    <row r="25" spans="1:25" ht="14.25" thickBot="1" x14ac:dyDescent="0.3">
      <c r="A25" s="209" t="s">
        <v>827</v>
      </c>
      <c r="B25" s="197" t="s">
        <v>825</v>
      </c>
      <c r="C25" s="198" t="s">
        <v>823</v>
      </c>
      <c r="D25" s="201" t="s">
        <v>121</v>
      </c>
      <c r="E25" s="125"/>
      <c r="F25" s="125"/>
      <c r="G25" s="280">
        <f t="shared" si="3"/>
        <v>0</v>
      </c>
      <c r="H25" s="126"/>
      <c r="I25" s="127"/>
      <c r="J25" s="128"/>
      <c r="K25" s="129"/>
      <c r="L25" s="268">
        <f t="shared" si="5"/>
        <v>0</v>
      </c>
      <c r="M25" s="130"/>
      <c r="N25" s="130"/>
      <c r="O25" s="130"/>
      <c r="P25" s="130"/>
      <c r="Q25" s="130"/>
      <c r="R25" s="129"/>
      <c r="S25" s="131"/>
      <c r="T25" s="131"/>
      <c r="U25" s="131"/>
      <c r="V25" s="131"/>
      <c r="W25" s="131"/>
      <c r="X25" s="131"/>
      <c r="Y25" s="131"/>
    </row>
    <row r="26" spans="1:25" ht="14.25" thickBot="1" x14ac:dyDescent="0.3">
      <c r="A26" s="202" t="s">
        <v>827</v>
      </c>
      <c r="B26" s="203" t="s">
        <v>826</v>
      </c>
      <c r="C26" s="210" t="s">
        <v>822</v>
      </c>
      <c r="D26" s="211" t="s">
        <v>77</v>
      </c>
      <c r="E26" s="180">
        <f>SUM(E27:E37)</f>
        <v>0</v>
      </c>
      <c r="F26" s="180">
        <f>SUM(F27:F37)</f>
        <v>0</v>
      </c>
      <c r="G26" s="276">
        <f t="shared" si="3"/>
        <v>0</v>
      </c>
      <c r="H26" s="181">
        <f>SUM(H27:H37)</f>
        <v>0</v>
      </c>
      <c r="I26" s="182">
        <f>SUM(I27:I37)</f>
        <v>0</v>
      </c>
      <c r="J26" s="205">
        <f t="shared" ref="J26:K26" si="13">SUM(J27:J37)</f>
        <v>0</v>
      </c>
      <c r="K26" s="206">
        <f t="shared" si="13"/>
        <v>0</v>
      </c>
      <c r="L26" s="265">
        <f t="shared" si="5"/>
        <v>0</v>
      </c>
      <c r="M26" s="207">
        <f t="shared" ref="M26" si="14">SUM(M27:M37)</f>
        <v>0</v>
      </c>
      <c r="N26" s="207">
        <f t="shared" ref="N26:Y26" si="15">SUM(N27:N37)</f>
        <v>0</v>
      </c>
      <c r="O26" s="207">
        <f t="shared" si="15"/>
        <v>0</v>
      </c>
      <c r="P26" s="207">
        <f t="shared" si="15"/>
        <v>0</v>
      </c>
      <c r="Q26" s="207">
        <f t="shared" si="15"/>
        <v>0</v>
      </c>
      <c r="R26" s="206">
        <f t="shared" si="15"/>
        <v>0</v>
      </c>
      <c r="S26" s="186">
        <f t="shared" si="15"/>
        <v>0</v>
      </c>
      <c r="T26" s="186">
        <f t="shared" si="15"/>
        <v>0</v>
      </c>
      <c r="U26" s="186">
        <f t="shared" si="15"/>
        <v>0</v>
      </c>
      <c r="V26" s="186">
        <f t="shared" si="15"/>
        <v>0</v>
      </c>
      <c r="W26" s="186">
        <f t="shared" si="15"/>
        <v>0</v>
      </c>
      <c r="X26" s="186">
        <f t="shared" si="15"/>
        <v>0</v>
      </c>
      <c r="Y26" s="187">
        <f t="shared" si="15"/>
        <v>0</v>
      </c>
    </row>
    <row r="27" spans="1:25" ht="13.5" x14ac:dyDescent="0.25">
      <c r="A27" s="208" t="s">
        <v>827</v>
      </c>
      <c r="B27" s="197" t="s">
        <v>826</v>
      </c>
      <c r="C27" s="198" t="s">
        <v>821</v>
      </c>
      <c r="D27" s="199" t="s">
        <v>77</v>
      </c>
      <c r="E27" s="112"/>
      <c r="F27" s="112"/>
      <c r="G27" s="278">
        <f t="shared" si="3"/>
        <v>0</v>
      </c>
      <c r="H27" s="113"/>
      <c r="I27" s="114"/>
      <c r="J27" s="115"/>
      <c r="K27" s="116"/>
      <c r="L27" s="266">
        <f t="shared" si="5"/>
        <v>0</v>
      </c>
      <c r="M27" s="117"/>
      <c r="N27" s="117"/>
      <c r="O27" s="117"/>
      <c r="P27" s="117"/>
      <c r="Q27" s="117"/>
      <c r="R27" s="116"/>
      <c r="S27" s="118"/>
      <c r="T27" s="118"/>
      <c r="U27" s="118"/>
      <c r="V27" s="118"/>
      <c r="W27" s="118"/>
      <c r="X27" s="118"/>
      <c r="Y27" s="118"/>
    </row>
    <row r="28" spans="1:25" ht="13.5" x14ac:dyDescent="0.25">
      <c r="A28" s="209" t="s">
        <v>827</v>
      </c>
      <c r="B28" s="197" t="s">
        <v>826</v>
      </c>
      <c r="C28" s="198" t="s">
        <v>824</v>
      </c>
      <c r="D28" s="200" t="s">
        <v>125</v>
      </c>
      <c r="E28" s="119"/>
      <c r="F28" s="119"/>
      <c r="G28" s="279">
        <f t="shared" si="3"/>
        <v>0</v>
      </c>
      <c r="H28" s="120"/>
      <c r="I28" s="121"/>
      <c r="J28" s="122"/>
      <c r="K28" s="79"/>
      <c r="L28" s="267">
        <f t="shared" si="5"/>
        <v>0</v>
      </c>
      <c r="M28" s="123"/>
      <c r="N28" s="123"/>
      <c r="O28" s="123"/>
      <c r="P28" s="123"/>
      <c r="Q28" s="123"/>
      <c r="R28" s="79"/>
      <c r="S28" s="124"/>
      <c r="T28" s="124"/>
      <c r="U28" s="124"/>
      <c r="V28" s="124"/>
      <c r="W28" s="124"/>
      <c r="X28" s="124"/>
      <c r="Y28" s="124"/>
    </row>
    <row r="29" spans="1:25" ht="13.5" x14ac:dyDescent="0.25">
      <c r="A29" s="209" t="s">
        <v>827</v>
      </c>
      <c r="B29" s="197" t="s">
        <v>826</v>
      </c>
      <c r="C29" s="198" t="s">
        <v>825</v>
      </c>
      <c r="D29" s="200" t="s">
        <v>127</v>
      </c>
      <c r="E29" s="119"/>
      <c r="F29" s="119"/>
      <c r="G29" s="279">
        <f t="shared" si="3"/>
        <v>0</v>
      </c>
      <c r="H29" s="120"/>
      <c r="I29" s="121"/>
      <c r="J29" s="122"/>
      <c r="K29" s="79"/>
      <c r="L29" s="267">
        <f t="shared" si="5"/>
        <v>0</v>
      </c>
      <c r="M29" s="123"/>
      <c r="N29" s="123"/>
      <c r="O29" s="123"/>
      <c r="P29" s="123"/>
      <c r="Q29" s="123"/>
      <c r="R29" s="79"/>
      <c r="S29" s="124"/>
      <c r="T29" s="124"/>
      <c r="U29" s="124"/>
      <c r="V29" s="124"/>
      <c r="W29" s="124"/>
      <c r="X29" s="124"/>
      <c r="Y29" s="124"/>
    </row>
    <row r="30" spans="1:25" ht="13.5" x14ac:dyDescent="0.25">
      <c r="A30" s="209" t="s">
        <v>827</v>
      </c>
      <c r="B30" s="197" t="s">
        <v>826</v>
      </c>
      <c r="C30" s="198" t="s">
        <v>826</v>
      </c>
      <c r="D30" s="200" t="s">
        <v>129</v>
      </c>
      <c r="E30" s="119"/>
      <c r="F30" s="119"/>
      <c r="G30" s="279">
        <f t="shared" si="3"/>
        <v>0</v>
      </c>
      <c r="H30" s="120"/>
      <c r="I30" s="121"/>
      <c r="J30" s="122"/>
      <c r="K30" s="79"/>
      <c r="L30" s="267">
        <f t="shared" si="5"/>
        <v>0</v>
      </c>
      <c r="M30" s="123"/>
      <c r="N30" s="123"/>
      <c r="O30" s="123"/>
      <c r="P30" s="123"/>
      <c r="Q30" s="123"/>
      <c r="R30" s="79"/>
      <c r="S30" s="124"/>
      <c r="T30" s="124"/>
      <c r="U30" s="124"/>
      <c r="V30" s="124"/>
      <c r="W30" s="124"/>
      <c r="X30" s="124"/>
      <c r="Y30" s="124"/>
    </row>
    <row r="31" spans="1:25" ht="13.5" x14ac:dyDescent="0.25">
      <c r="A31" s="209" t="s">
        <v>827</v>
      </c>
      <c r="B31" s="197" t="s">
        <v>826</v>
      </c>
      <c r="C31" s="198" t="s">
        <v>823</v>
      </c>
      <c r="D31" s="200" t="s">
        <v>131</v>
      </c>
      <c r="E31" s="119"/>
      <c r="F31" s="119"/>
      <c r="G31" s="279">
        <f t="shared" si="3"/>
        <v>0</v>
      </c>
      <c r="H31" s="120"/>
      <c r="I31" s="121"/>
      <c r="J31" s="122"/>
      <c r="K31" s="79"/>
      <c r="L31" s="267">
        <f t="shared" si="5"/>
        <v>0</v>
      </c>
      <c r="M31" s="123"/>
      <c r="N31" s="123"/>
      <c r="O31" s="123"/>
      <c r="P31" s="123"/>
      <c r="Q31" s="123"/>
      <c r="R31" s="79"/>
      <c r="S31" s="124"/>
      <c r="T31" s="124"/>
      <c r="U31" s="124"/>
      <c r="V31" s="124"/>
      <c r="W31" s="124"/>
      <c r="X31" s="124"/>
      <c r="Y31" s="124"/>
    </row>
    <row r="32" spans="1:25" ht="13.5" x14ac:dyDescent="0.25">
      <c r="A32" s="209" t="s">
        <v>827</v>
      </c>
      <c r="B32" s="197" t="s">
        <v>826</v>
      </c>
      <c r="C32" s="198" t="s">
        <v>827</v>
      </c>
      <c r="D32" s="200" t="s">
        <v>133</v>
      </c>
      <c r="E32" s="119"/>
      <c r="F32" s="119"/>
      <c r="G32" s="279">
        <f t="shared" si="3"/>
        <v>0</v>
      </c>
      <c r="H32" s="120"/>
      <c r="I32" s="121"/>
      <c r="J32" s="122"/>
      <c r="K32" s="79"/>
      <c r="L32" s="267">
        <f t="shared" si="5"/>
        <v>0</v>
      </c>
      <c r="M32" s="123"/>
      <c r="N32" s="123"/>
      <c r="O32" s="123"/>
      <c r="P32" s="123"/>
      <c r="Q32" s="123"/>
      <c r="R32" s="79"/>
      <c r="S32" s="124"/>
      <c r="T32" s="124"/>
      <c r="U32" s="124"/>
      <c r="V32" s="124"/>
      <c r="W32" s="124"/>
      <c r="X32" s="124"/>
      <c r="Y32" s="124"/>
    </row>
    <row r="33" spans="1:25" ht="13.5" x14ac:dyDescent="0.25">
      <c r="A33" s="209" t="s">
        <v>827</v>
      </c>
      <c r="B33" s="197" t="s">
        <v>826</v>
      </c>
      <c r="C33" s="198" t="s">
        <v>828</v>
      </c>
      <c r="D33" s="200" t="s">
        <v>135</v>
      </c>
      <c r="E33" s="119"/>
      <c r="F33" s="119"/>
      <c r="G33" s="279">
        <f t="shared" si="3"/>
        <v>0</v>
      </c>
      <c r="H33" s="120"/>
      <c r="I33" s="121"/>
      <c r="J33" s="122"/>
      <c r="K33" s="79"/>
      <c r="L33" s="267">
        <f t="shared" si="5"/>
        <v>0</v>
      </c>
      <c r="M33" s="123"/>
      <c r="N33" s="123"/>
      <c r="O33" s="123"/>
      <c r="P33" s="123"/>
      <c r="Q33" s="123"/>
      <c r="R33" s="79"/>
      <c r="S33" s="124"/>
      <c r="T33" s="124"/>
      <c r="U33" s="124"/>
      <c r="V33" s="124"/>
      <c r="W33" s="124"/>
      <c r="X33" s="124"/>
      <c r="Y33" s="124"/>
    </row>
    <row r="34" spans="1:25" ht="13.5" x14ac:dyDescent="0.25">
      <c r="A34" s="209" t="s">
        <v>827</v>
      </c>
      <c r="B34" s="197" t="s">
        <v>826</v>
      </c>
      <c r="C34" s="198" t="s">
        <v>829</v>
      </c>
      <c r="D34" s="200" t="s">
        <v>137</v>
      </c>
      <c r="E34" s="119"/>
      <c r="F34" s="119"/>
      <c r="G34" s="279">
        <f t="shared" si="3"/>
        <v>0</v>
      </c>
      <c r="H34" s="120"/>
      <c r="I34" s="121"/>
      <c r="J34" s="122"/>
      <c r="K34" s="79"/>
      <c r="L34" s="267">
        <f t="shared" si="5"/>
        <v>0</v>
      </c>
      <c r="M34" s="123"/>
      <c r="N34" s="123"/>
      <c r="O34" s="123"/>
      <c r="P34" s="123"/>
      <c r="Q34" s="123"/>
      <c r="R34" s="79"/>
      <c r="S34" s="124"/>
      <c r="T34" s="124"/>
      <c r="U34" s="124"/>
      <c r="V34" s="124"/>
      <c r="W34" s="124"/>
      <c r="X34" s="124"/>
      <c r="Y34" s="124"/>
    </row>
    <row r="35" spans="1:25" ht="13.5" x14ac:dyDescent="0.25">
      <c r="A35" s="209" t="s">
        <v>827</v>
      </c>
      <c r="B35" s="197" t="s">
        <v>826</v>
      </c>
      <c r="C35" s="198" t="s">
        <v>830</v>
      </c>
      <c r="D35" s="200" t="s">
        <v>139</v>
      </c>
      <c r="E35" s="119"/>
      <c r="F35" s="119"/>
      <c r="G35" s="279">
        <f t="shared" si="3"/>
        <v>0</v>
      </c>
      <c r="H35" s="120"/>
      <c r="I35" s="121"/>
      <c r="J35" s="122"/>
      <c r="K35" s="79"/>
      <c r="L35" s="267">
        <f t="shared" si="5"/>
        <v>0</v>
      </c>
      <c r="M35" s="123"/>
      <c r="N35" s="123"/>
      <c r="O35" s="123"/>
      <c r="P35" s="123"/>
      <c r="Q35" s="123"/>
      <c r="R35" s="79"/>
      <c r="S35" s="124"/>
      <c r="T35" s="124"/>
      <c r="U35" s="124"/>
      <c r="V35" s="124"/>
      <c r="W35" s="124"/>
      <c r="X35" s="124"/>
      <c r="Y35" s="124"/>
    </row>
    <row r="36" spans="1:25" ht="13.5" x14ac:dyDescent="0.25">
      <c r="A36" s="209" t="s">
        <v>827</v>
      </c>
      <c r="B36" s="197" t="s">
        <v>826</v>
      </c>
      <c r="C36" s="198" t="s">
        <v>831</v>
      </c>
      <c r="D36" s="200" t="s">
        <v>141</v>
      </c>
      <c r="E36" s="119"/>
      <c r="F36" s="119"/>
      <c r="G36" s="279">
        <f t="shared" si="3"/>
        <v>0</v>
      </c>
      <c r="H36" s="120"/>
      <c r="I36" s="121"/>
      <c r="J36" s="122"/>
      <c r="K36" s="79"/>
      <c r="L36" s="267">
        <f t="shared" si="5"/>
        <v>0</v>
      </c>
      <c r="M36" s="123"/>
      <c r="N36" s="123"/>
      <c r="O36" s="123"/>
      <c r="P36" s="123"/>
      <c r="Q36" s="123"/>
      <c r="R36" s="79"/>
      <c r="S36" s="124"/>
      <c r="T36" s="124"/>
      <c r="U36" s="124"/>
      <c r="V36" s="124"/>
      <c r="W36" s="124"/>
      <c r="X36" s="124"/>
      <c r="Y36" s="124"/>
    </row>
    <row r="37" spans="1:25" ht="14.25" thickBot="1" x14ac:dyDescent="0.3">
      <c r="A37" s="209" t="s">
        <v>827</v>
      </c>
      <c r="B37" s="197" t="s">
        <v>826</v>
      </c>
      <c r="C37" s="198" t="s">
        <v>832</v>
      </c>
      <c r="D37" s="201" t="s">
        <v>143</v>
      </c>
      <c r="E37" s="125"/>
      <c r="F37" s="125"/>
      <c r="G37" s="280">
        <f t="shared" si="3"/>
        <v>0</v>
      </c>
      <c r="H37" s="126"/>
      <c r="I37" s="127"/>
      <c r="J37" s="128"/>
      <c r="K37" s="129"/>
      <c r="L37" s="268">
        <f t="shared" si="5"/>
        <v>0</v>
      </c>
      <c r="M37" s="130"/>
      <c r="N37" s="130"/>
      <c r="O37" s="130"/>
      <c r="P37" s="130"/>
      <c r="Q37" s="130"/>
      <c r="R37" s="129"/>
      <c r="S37" s="131"/>
      <c r="T37" s="131"/>
      <c r="U37" s="131"/>
      <c r="V37" s="131"/>
      <c r="W37" s="131"/>
      <c r="X37" s="131"/>
      <c r="Y37" s="131"/>
    </row>
    <row r="38" spans="1:25" ht="14.25" thickBot="1" x14ac:dyDescent="0.3">
      <c r="A38" s="202" t="s">
        <v>826</v>
      </c>
      <c r="B38" s="212" t="s">
        <v>823</v>
      </c>
      <c r="C38" s="210" t="s">
        <v>822</v>
      </c>
      <c r="D38" s="211" t="s">
        <v>81</v>
      </c>
      <c r="E38" s="180">
        <f>SUM(E39:E43)</f>
        <v>0</v>
      </c>
      <c r="F38" s="180">
        <f>SUM(F39:F43)</f>
        <v>0</v>
      </c>
      <c r="G38" s="276">
        <f t="shared" si="3"/>
        <v>0</v>
      </c>
      <c r="H38" s="181">
        <f>SUM(H39:H43)</f>
        <v>0</v>
      </c>
      <c r="I38" s="182">
        <f>SUM(I39:I43)</f>
        <v>0</v>
      </c>
      <c r="J38" s="205">
        <f t="shared" ref="J38:K38" si="16">SUM(J39:J43)</f>
        <v>0</v>
      </c>
      <c r="K38" s="206">
        <f t="shared" si="16"/>
        <v>0</v>
      </c>
      <c r="L38" s="265">
        <f t="shared" si="5"/>
        <v>0</v>
      </c>
      <c r="M38" s="207">
        <f t="shared" ref="M38" si="17">SUM(M39:M43)</f>
        <v>0</v>
      </c>
      <c r="N38" s="207">
        <f t="shared" ref="N38:Y38" si="18">SUM(N39:N43)</f>
        <v>0</v>
      </c>
      <c r="O38" s="207">
        <f t="shared" si="18"/>
        <v>0</v>
      </c>
      <c r="P38" s="207">
        <f t="shared" si="18"/>
        <v>0</v>
      </c>
      <c r="Q38" s="207">
        <f t="shared" si="18"/>
        <v>0</v>
      </c>
      <c r="R38" s="206">
        <f t="shared" si="18"/>
        <v>0</v>
      </c>
      <c r="S38" s="186">
        <f t="shared" si="18"/>
        <v>0</v>
      </c>
      <c r="T38" s="186">
        <f t="shared" si="18"/>
        <v>0</v>
      </c>
      <c r="U38" s="186">
        <f t="shared" si="18"/>
        <v>0</v>
      </c>
      <c r="V38" s="186">
        <f t="shared" si="18"/>
        <v>0</v>
      </c>
      <c r="W38" s="186">
        <f t="shared" si="18"/>
        <v>0</v>
      </c>
      <c r="X38" s="186">
        <f t="shared" si="18"/>
        <v>0</v>
      </c>
      <c r="Y38" s="187">
        <f t="shared" si="18"/>
        <v>0</v>
      </c>
    </row>
    <row r="39" spans="1:25" ht="13.5" x14ac:dyDescent="0.25">
      <c r="A39" s="213" t="s">
        <v>826</v>
      </c>
      <c r="B39" s="214" t="s">
        <v>823</v>
      </c>
      <c r="C39" s="198" t="s">
        <v>821</v>
      </c>
      <c r="D39" s="199" t="s">
        <v>145</v>
      </c>
      <c r="E39" s="112"/>
      <c r="F39" s="112"/>
      <c r="G39" s="278">
        <f t="shared" si="3"/>
        <v>0</v>
      </c>
      <c r="H39" s="113"/>
      <c r="I39" s="114"/>
      <c r="J39" s="115"/>
      <c r="K39" s="116"/>
      <c r="L39" s="266">
        <f t="shared" si="5"/>
        <v>0</v>
      </c>
      <c r="M39" s="117"/>
      <c r="N39" s="117"/>
      <c r="O39" s="117"/>
      <c r="P39" s="117"/>
      <c r="Q39" s="117"/>
      <c r="R39" s="116"/>
      <c r="S39" s="118"/>
      <c r="T39" s="118"/>
      <c r="U39" s="118"/>
      <c r="V39" s="118"/>
      <c r="W39" s="118"/>
      <c r="X39" s="118"/>
      <c r="Y39" s="118"/>
    </row>
    <row r="40" spans="1:25" ht="13.5" x14ac:dyDescent="0.25">
      <c r="A40" s="213" t="s">
        <v>826</v>
      </c>
      <c r="B40" s="214" t="s">
        <v>823</v>
      </c>
      <c r="C40" s="198" t="s">
        <v>824</v>
      </c>
      <c r="D40" s="200" t="s">
        <v>146</v>
      </c>
      <c r="E40" s="119"/>
      <c r="F40" s="119"/>
      <c r="G40" s="279">
        <f t="shared" si="3"/>
        <v>0</v>
      </c>
      <c r="H40" s="120"/>
      <c r="I40" s="121"/>
      <c r="J40" s="122"/>
      <c r="K40" s="79"/>
      <c r="L40" s="267">
        <f t="shared" si="5"/>
        <v>0</v>
      </c>
      <c r="M40" s="123"/>
      <c r="N40" s="123"/>
      <c r="O40" s="123"/>
      <c r="P40" s="123"/>
      <c r="Q40" s="123"/>
      <c r="R40" s="79"/>
      <c r="S40" s="124"/>
      <c r="T40" s="124"/>
      <c r="U40" s="124"/>
      <c r="V40" s="124"/>
      <c r="W40" s="124"/>
      <c r="X40" s="124"/>
      <c r="Y40" s="124"/>
    </row>
    <row r="41" spans="1:25" ht="13.5" x14ac:dyDescent="0.25">
      <c r="A41" s="213" t="s">
        <v>826</v>
      </c>
      <c r="B41" s="214" t="s">
        <v>823</v>
      </c>
      <c r="C41" s="198" t="s">
        <v>825</v>
      </c>
      <c r="D41" s="200" t="s">
        <v>147</v>
      </c>
      <c r="E41" s="119"/>
      <c r="F41" s="119"/>
      <c r="G41" s="279">
        <f t="shared" si="3"/>
        <v>0</v>
      </c>
      <c r="H41" s="120"/>
      <c r="I41" s="121"/>
      <c r="J41" s="122"/>
      <c r="K41" s="79"/>
      <c r="L41" s="267">
        <f t="shared" si="5"/>
        <v>0</v>
      </c>
      <c r="M41" s="123"/>
      <c r="N41" s="123"/>
      <c r="O41" s="123"/>
      <c r="P41" s="123"/>
      <c r="Q41" s="123"/>
      <c r="R41" s="79"/>
      <c r="S41" s="124"/>
      <c r="T41" s="124"/>
      <c r="U41" s="124"/>
      <c r="V41" s="124"/>
      <c r="W41" s="124"/>
      <c r="X41" s="124"/>
      <c r="Y41" s="124"/>
    </row>
    <row r="42" spans="1:25" ht="13.5" x14ac:dyDescent="0.25">
      <c r="A42" s="213" t="s">
        <v>826</v>
      </c>
      <c r="B42" s="214" t="s">
        <v>823</v>
      </c>
      <c r="C42" s="198" t="s">
        <v>826</v>
      </c>
      <c r="D42" s="200" t="s">
        <v>148</v>
      </c>
      <c r="E42" s="119"/>
      <c r="F42" s="119"/>
      <c r="G42" s="279">
        <f t="shared" si="3"/>
        <v>0</v>
      </c>
      <c r="H42" s="120"/>
      <c r="I42" s="121"/>
      <c r="J42" s="122"/>
      <c r="K42" s="79"/>
      <c r="L42" s="267">
        <f t="shared" si="5"/>
        <v>0</v>
      </c>
      <c r="M42" s="123"/>
      <c r="N42" s="123"/>
      <c r="O42" s="123"/>
      <c r="P42" s="123"/>
      <c r="Q42" s="123"/>
      <c r="R42" s="79"/>
      <c r="S42" s="124"/>
      <c r="T42" s="124"/>
      <c r="U42" s="124"/>
      <c r="V42" s="124"/>
      <c r="W42" s="124"/>
      <c r="X42" s="124"/>
      <c r="Y42" s="124"/>
    </row>
    <row r="43" spans="1:25" ht="14.25" thickBot="1" x14ac:dyDescent="0.3">
      <c r="A43" s="213" t="s">
        <v>826</v>
      </c>
      <c r="B43" s="214" t="s">
        <v>823</v>
      </c>
      <c r="C43" s="198" t="s">
        <v>823</v>
      </c>
      <c r="D43" s="201" t="s">
        <v>149</v>
      </c>
      <c r="E43" s="125"/>
      <c r="F43" s="125"/>
      <c r="G43" s="280">
        <f t="shared" si="3"/>
        <v>0</v>
      </c>
      <c r="H43" s="126"/>
      <c r="I43" s="127"/>
      <c r="J43" s="128"/>
      <c r="K43" s="129"/>
      <c r="L43" s="268">
        <f t="shared" si="5"/>
        <v>0</v>
      </c>
      <c r="M43" s="130"/>
      <c r="N43" s="130"/>
      <c r="O43" s="130"/>
      <c r="P43" s="130"/>
      <c r="Q43" s="130"/>
      <c r="R43" s="129"/>
      <c r="S43" s="131"/>
      <c r="T43" s="131"/>
      <c r="U43" s="131"/>
      <c r="V43" s="131"/>
      <c r="W43" s="131"/>
      <c r="X43" s="131"/>
      <c r="Y43" s="131"/>
    </row>
    <row r="44" spans="1:25" ht="14.25" thickBot="1" x14ac:dyDescent="0.3">
      <c r="A44" s="202" t="s">
        <v>825</v>
      </c>
      <c r="B44" s="203" t="s">
        <v>827</v>
      </c>
      <c r="C44" s="210" t="s">
        <v>822</v>
      </c>
      <c r="D44" s="211" t="s">
        <v>86</v>
      </c>
      <c r="E44" s="180">
        <f>SUM(E45:E51)</f>
        <v>0</v>
      </c>
      <c r="F44" s="180">
        <f>SUM(F45:F51)</f>
        <v>0</v>
      </c>
      <c r="G44" s="276">
        <f t="shared" si="3"/>
        <v>0</v>
      </c>
      <c r="H44" s="181">
        <f>SUM(H45:H51)</f>
        <v>0</v>
      </c>
      <c r="I44" s="182">
        <f>SUM(I45:I51)</f>
        <v>0</v>
      </c>
      <c r="J44" s="205">
        <f t="shared" ref="J44:K44" si="19">SUM(J45:J51)</f>
        <v>0</v>
      </c>
      <c r="K44" s="206">
        <f t="shared" si="19"/>
        <v>0</v>
      </c>
      <c r="L44" s="265">
        <f t="shared" si="5"/>
        <v>0</v>
      </c>
      <c r="M44" s="207">
        <f t="shared" ref="M44" si="20">SUM(M45:M51)</f>
        <v>0</v>
      </c>
      <c r="N44" s="207">
        <f t="shared" ref="N44:Y44" si="21">SUM(N45:N51)</f>
        <v>0</v>
      </c>
      <c r="O44" s="207">
        <f t="shared" si="21"/>
        <v>0</v>
      </c>
      <c r="P44" s="207">
        <f t="shared" si="21"/>
        <v>0</v>
      </c>
      <c r="Q44" s="207">
        <f t="shared" si="21"/>
        <v>0</v>
      </c>
      <c r="R44" s="206">
        <f t="shared" si="21"/>
        <v>0</v>
      </c>
      <c r="S44" s="186">
        <f t="shared" si="21"/>
        <v>0</v>
      </c>
      <c r="T44" s="186">
        <f t="shared" si="21"/>
        <v>0</v>
      </c>
      <c r="U44" s="186">
        <f t="shared" si="21"/>
        <v>0</v>
      </c>
      <c r="V44" s="186">
        <f t="shared" si="21"/>
        <v>0</v>
      </c>
      <c r="W44" s="186">
        <f t="shared" si="21"/>
        <v>0</v>
      </c>
      <c r="X44" s="186">
        <f t="shared" si="21"/>
        <v>0</v>
      </c>
      <c r="Y44" s="187">
        <f t="shared" si="21"/>
        <v>0</v>
      </c>
    </row>
    <row r="45" spans="1:25" ht="13.5" x14ac:dyDescent="0.25">
      <c r="A45" s="209" t="s">
        <v>825</v>
      </c>
      <c r="B45" s="197" t="s">
        <v>827</v>
      </c>
      <c r="C45" s="198" t="s">
        <v>821</v>
      </c>
      <c r="D45" s="199" t="s">
        <v>150</v>
      </c>
      <c r="E45" s="112"/>
      <c r="F45" s="112"/>
      <c r="G45" s="278">
        <f t="shared" si="3"/>
        <v>0</v>
      </c>
      <c r="H45" s="113"/>
      <c r="I45" s="114"/>
      <c r="J45" s="115"/>
      <c r="K45" s="116"/>
      <c r="L45" s="266">
        <f t="shared" si="5"/>
        <v>0</v>
      </c>
      <c r="M45" s="117"/>
      <c r="N45" s="117"/>
      <c r="O45" s="117"/>
      <c r="P45" s="117"/>
      <c r="Q45" s="117"/>
      <c r="R45" s="116"/>
      <c r="S45" s="118"/>
      <c r="T45" s="118"/>
      <c r="U45" s="118"/>
      <c r="V45" s="118"/>
      <c r="W45" s="118"/>
      <c r="X45" s="118"/>
      <c r="Y45" s="118"/>
    </row>
    <row r="46" spans="1:25" ht="13.5" x14ac:dyDescent="0.25">
      <c r="A46" s="209" t="s">
        <v>825</v>
      </c>
      <c r="B46" s="197" t="s">
        <v>827</v>
      </c>
      <c r="C46" s="198" t="s">
        <v>824</v>
      </c>
      <c r="D46" s="200" t="s">
        <v>151</v>
      </c>
      <c r="E46" s="119"/>
      <c r="F46" s="119"/>
      <c r="G46" s="279">
        <f t="shared" si="3"/>
        <v>0</v>
      </c>
      <c r="H46" s="120"/>
      <c r="I46" s="121"/>
      <c r="J46" s="122"/>
      <c r="K46" s="79"/>
      <c r="L46" s="267">
        <f t="shared" si="5"/>
        <v>0</v>
      </c>
      <c r="M46" s="123"/>
      <c r="N46" s="123"/>
      <c r="O46" s="123"/>
      <c r="P46" s="123"/>
      <c r="Q46" s="123"/>
      <c r="R46" s="79"/>
      <c r="S46" s="124"/>
      <c r="T46" s="124"/>
      <c r="U46" s="124"/>
      <c r="V46" s="124"/>
      <c r="W46" s="124"/>
      <c r="X46" s="124"/>
      <c r="Y46" s="124"/>
    </row>
    <row r="47" spans="1:25" ht="13.5" x14ac:dyDescent="0.25">
      <c r="A47" s="209" t="s">
        <v>825</v>
      </c>
      <c r="B47" s="197" t="s">
        <v>827</v>
      </c>
      <c r="C47" s="198" t="s">
        <v>825</v>
      </c>
      <c r="D47" s="200" t="s">
        <v>152</v>
      </c>
      <c r="E47" s="119"/>
      <c r="F47" s="119"/>
      <c r="G47" s="279">
        <f t="shared" si="3"/>
        <v>0</v>
      </c>
      <c r="H47" s="120"/>
      <c r="I47" s="121"/>
      <c r="J47" s="122"/>
      <c r="K47" s="79"/>
      <c r="L47" s="267">
        <f t="shared" si="5"/>
        <v>0</v>
      </c>
      <c r="M47" s="123"/>
      <c r="N47" s="123"/>
      <c r="O47" s="123"/>
      <c r="P47" s="123"/>
      <c r="Q47" s="123"/>
      <c r="R47" s="79"/>
      <c r="S47" s="124"/>
      <c r="T47" s="124"/>
      <c r="U47" s="124"/>
      <c r="V47" s="124"/>
      <c r="W47" s="124"/>
      <c r="X47" s="124"/>
      <c r="Y47" s="124"/>
    </row>
    <row r="48" spans="1:25" ht="13.5" x14ac:dyDescent="0.25">
      <c r="A48" s="209" t="s">
        <v>825</v>
      </c>
      <c r="B48" s="197" t="s">
        <v>827</v>
      </c>
      <c r="C48" s="198" t="s">
        <v>826</v>
      </c>
      <c r="D48" s="200" t="s">
        <v>153</v>
      </c>
      <c r="E48" s="119"/>
      <c r="F48" s="119"/>
      <c r="G48" s="279">
        <f t="shared" si="3"/>
        <v>0</v>
      </c>
      <c r="H48" s="120"/>
      <c r="I48" s="121"/>
      <c r="J48" s="122"/>
      <c r="K48" s="79"/>
      <c r="L48" s="267">
        <f t="shared" si="5"/>
        <v>0</v>
      </c>
      <c r="M48" s="123"/>
      <c r="N48" s="123"/>
      <c r="O48" s="123"/>
      <c r="P48" s="123"/>
      <c r="Q48" s="123"/>
      <c r="R48" s="79"/>
      <c r="S48" s="124"/>
      <c r="T48" s="124"/>
      <c r="U48" s="124"/>
      <c r="V48" s="124"/>
      <c r="W48" s="124"/>
      <c r="X48" s="124"/>
      <c r="Y48" s="124"/>
    </row>
    <row r="49" spans="1:25" ht="13.5" x14ac:dyDescent="0.25">
      <c r="A49" s="209" t="s">
        <v>825</v>
      </c>
      <c r="B49" s="197" t="s">
        <v>827</v>
      </c>
      <c r="C49" s="198" t="s">
        <v>823</v>
      </c>
      <c r="D49" s="200" t="s">
        <v>154</v>
      </c>
      <c r="E49" s="119"/>
      <c r="F49" s="119"/>
      <c r="G49" s="279">
        <f t="shared" si="3"/>
        <v>0</v>
      </c>
      <c r="H49" s="120"/>
      <c r="I49" s="121"/>
      <c r="J49" s="122"/>
      <c r="K49" s="79"/>
      <c r="L49" s="267">
        <f t="shared" si="5"/>
        <v>0</v>
      </c>
      <c r="M49" s="123"/>
      <c r="N49" s="123"/>
      <c r="O49" s="123"/>
      <c r="P49" s="123"/>
      <c r="Q49" s="123"/>
      <c r="R49" s="79"/>
      <c r="S49" s="124"/>
      <c r="T49" s="124"/>
      <c r="U49" s="124"/>
      <c r="V49" s="124"/>
      <c r="W49" s="124"/>
      <c r="X49" s="124"/>
      <c r="Y49" s="124"/>
    </row>
    <row r="50" spans="1:25" ht="13.5" x14ac:dyDescent="0.25">
      <c r="A50" s="209" t="s">
        <v>825</v>
      </c>
      <c r="B50" s="197" t="s">
        <v>827</v>
      </c>
      <c r="C50" s="198" t="s">
        <v>827</v>
      </c>
      <c r="D50" s="200" t="s">
        <v>155</v>
      </c>
      <c r="E50" s="119"/>
      <c r="F50" s="119"/>
      <c r="G50" s="279">
        <f t="shared" si="3"/>
        <v>0</v>
      </c>
      <c r="H50" s="120"/>
      <c r="I50" s="121"/>
      <c r="J50" s="122"/>
      <c r="K50" s="79"/>
      <c r="L50" s="267">
        <f t="shared" si="5"/>
        <v>0</v>
      </c>
      <c r="M50" s="123"/>
      <c r="N50" s="123"/>
      <c r="O50" s="123"/>
      <c r="P50" s="123"/>
      <c r="Q50" s="123"/>
      <c r="R50" s="79"/>
      <c r="S50" s="124"/>
      <c r="T50" s="124"/>
      <c r="U50" s="124"/>
      <c r="V50" s="124"/>
      <c r="W50" s="124"/>
      <c r="X50" s="124"/>
      <c r="Y50" s="124"/>
    </row>
    <row r="51" spans="1:25" ht="14.25" thickBot="1" x14ac:dyDescent="0.3">
      <c r="A51" s="209" t="s">
        <v>825</v>
      </c>
      <c r="B51" s="197" t="s">
        <v>827</v>
      </c>
      <c r="C51" s="198" t="s">
        <v>828</v>
      </c>
      <c r="D51" s="201" t="s">
        <v>156</v>
      </c>
      <c r="E51" s="125"/>
      <c r="F51" s="125"/>
      <c r="G51" s="280">
        <f t="shared" si="3"/>
        <v>0</v>
      </c>
      <c r="H51" s="126"/>
      <c r="I51" s="127"/>
      <c r="J51" s="128"/>
      <c r="K51" s="129"/>
      <c r="L51" s="268">
        <f t="shared" si="5"/>
        <v>0</v>
      </c>
      <c r="M51" s="130"/>
      <c r="N51" s="130"/>
      <c r="O51" s="130"/>
      <c r="P51" s="130"/>
      <c r="Q51" s="130"/>
      <c r="R51" s="129"/>
      <c r="S51" s="131"/>
      <c r="T51" s="131"/>
      <c r="U51" s="131"/>
      <c r="V51" s="131"/>
      <c r="W51" s="131"/>
      <c r="X51" s="131"/>
      <c r="Y51" s="131"/>
    </row>
    <row r="52" spans="1:25" ht="14.25" thickBot="1" x14ac:dyDescent="0.3">
      <c r="A52" s="215" t="s">
        <v>828</v>
      </c>
      <c r="B52" s="212" t="s">
        <v>828</v>
      </c>
      <c r="C52" s="216" t="s">
        <v>822</v>
      </c>
      <c r="D52" s="211" t="s">
        <v>90</v>
      </c>
      <c r="E52" s="180">
        <f>SUM(E53:E58)</f>
        <v>0</v>
      </c>
      <c r="F52" s="180">
        <f>SUM(F53:F58)</f>
        <v>0</v>
      </c>
      <c r="G52" s="276">
        <f t="shared" si="3"/>
        <v>0</v>
      </c>
      <c r="H52" s="181">
        <f>SUM(H53:H58)</f>
        <v>0</v>
      </c>
      <c r="I52" s="182">
        <f>SUM(I53:I58)</f>
        <v>0</v>
      </c>
      <c r="J52" s="205">
        <f t="shared" ref="J52:K52" si="22">SUM(J53:J58)</f>
        <v>0</v>
      </c>
      <c r="K52" s="206">
        <f t="shared" si="22"/>
        <v>0</v>
      </c>
      <c r="L52" s="265">
        <f t="shared" si="5"/>
        <v>0</v>
      </c>
      <c r="M52" s="207">
        <f t="shared" ref="M52" si="23">SUM(M53:M58)</f>
        <v>0</v>
      </c>
      <c r="N52" s="207">
        <f t="shared" ref="N52:Y52" si="24">SUM(N53:N58)</f>
        <v>0</v>
      </c>
      <c r="O52" s="207">
        <f t="shared" si="24"/>
        <v>0</v>
      </c>
      <c r="P52" s="207">
        <f t="shared" si="24"/>
        <v>0</v>
      </c>
      <c r="Q52" s="207">
        <f t="shared" si="24"/>
        <v>0</v>
      </c>
      <c r="R52" s="206">
        <f t="shared" si="24"/>
        <v>0</v>
      </c>
      <c r="S52" s="186">
        <f t="shared" si="24"/>
        <v>0</v>
      </c>
      <c r="T52" s="186">
        <f t="shared" si="24"/>
        <v>0</v>
      </c>
      <c r="U52" s="186">
        <f t="shared" si="24"/>
        <v>0</v>
      </c>
      <c r="V52" s="186">
        <f t="shared" si="24"/>
        <v>0</v>
      </c>
      <c r="W52" s="186">
        <f t="shared" si="24"/>
        <v>0</v>
      </c>
      <c r="X52" s="186">
        <f t="shared" si="24"/>
        <v>0</v>
      </c>
      <c r="Y52" s="187">
        <f t="shared" si="24"/>
        <v>0</v>
      </c>
    </row>
    <row r="53" spans="1:25" ht="13.5" x14ac:dyDescent="0.25">
      <c r="A53" s="213" t="s">
        <v>828</v>
      </c>
      <c r="B53" s="214" t="s">
        <v>828</v>
      </c>
      <c r="C53" s="217" t="s">
        <v>821</v>
      </c>
      <c r="D53" s="199" t="s">
        <v>157</v>
      </c>
      <c r="E53" s="112"/>
      <c r="F53" s="112"/>
      <c r="G53" s="278">
        <f t="shared" si="3"/>
        <v>0</v>
      </c>
      <c r="H53" s="113"/>
      <c r="I53" s="114"/>
      <c r="J53" s="115"/>
      <c r="K53" s="116"/>
      <c r="L53" s="266">
        <f t="shared" si="5"/>
        <v>0</v>
      </c>
      <c r="M53" s="117"/>
      <c r="N53" s="117"/>
      <c r="O53" s="117"/>
      <c r="P53" s="117"/>
      <c r="Q53" s="117"/>
      <c r="R53" s="116"/>
      <c r="S53" s="118"/>
      <c r="T53" s="118"/>
      <c r="U53" s="118"/>
      <c r="V53" s="118"/>
      <c r="W53" s="118"/>
      <c r="X53" s="118"/>
      <c r="Y53" s="118"/>
    </row>
    <row r="54" spans="1:25" ht="13.5" x14ac:dyDescent="0.25">
      <c r="A54" s="213" t="s">
        <v>828</v>
      </c>
      <c r="B54" s="214" t="s">
        <v>828</v>
      </c>
      <c r="C54" s="217" t="s">
        <v>824</v>
      </c>
      <c r="D54" s="200" t="s">
        <v>158</v>
      </c>
      <c r="E54" s="119"/>
      <c r="F54" s="119"/>
      <c r="G54" s="279">
        <f t="shared" si="3"/>
        <v>0</v>
      </c>
      <c r="H54" s="120"/>
      <c r="I54" s="121"/>
      <c r="J54" s="122"/>
      <c r="K54" s="79"/>
      <c r="L54" s="267">
        <f t="shared" si="5"/>
        <v>0</v>
      </c>
      <c r="M54" s="123"/>
      <c r="N54" s="123"/>
      <c r="O54" s="123"/>
      <c r="P54" s="123"/>
      <c r="Q54" s="123"/>
      <c r="R54" s="79"/>
      <c r="S54" s="124"/>
      <c r="T54" s="124"/>
      <c r="U54" s="124"/>
      <c r="V54" s="124"/>
      <c r="W54" s="124"/>
      <c r="X54" s="124"/>
      <c r="Y54" s="124"/>
    </row>
    <row r="55" spans="1:25" ht="13.5" x14ac:dyDescent="0.25">
      <c r="A55" s="213" t="s">
        <v>828</v>
      </c>
      <c r="B55" s="214" t="s">
        <v>828</v>
      </c>
      <c r="C55" s="217" t="s">
        <v>825</v>
      </c>
      <c r="D55" s="200" t="s">
        <v>159</v>
      </c>
      <c r="E55" s="119"/>
      <c r="F55" s="119"/>
      <c r="G55" s="279">
        <f t="shared" si="3"/>
        <v>0</v>
      </c>
      <c r="H55" s="120"/>
      <c r="I55" s="121"/>
      <c r="J55" s="122"/>
      <c r="K55" s="79"/>
      <c r="L55" s="267">
        <f t="shared" si="5"/>
        <v>0</v>
      </c>
      <c r="M55" s="123"/>
      <c r="N55" s="123"/>
      <c r="O55" s="123"/>
      <c r="P55" s="123"/>
      <c r="Q55" s="123"/>
      <c r="R55" s="79"/>
      <c r="S55" s="124"/>
      <c r="T55" s="124"/>
      <c r="U55" s="124"/>
      <c r="V55" s="124"/>
      <c r="W55" s="124"/>
      <c r="X55" s="124"/>
      <c r="Y55" s="124"/>
    </row>
    <row r="56" spans="1:25" ht="13.5" x14ac:dyDescent="0.25">
      <c r="A56" s="213" t="s">
        <v>828</v>
      </c>
      <c r="B56" s="214" t="s">
        <v>828</v>
      </c>
      <c r="C56" s="217" t="s">
        <v>826</v>
      </c>
      <c r="D56" s="200" t="s">
        <v>160</v>
      </c>
      <c r="E56" s="119"/>
      <c r="F56" s="119"/>
      <c r="G56" s="279">
        <f t="shared" si="3"/>
        <v>0</v>
      </c>
      <c r="H56" s="120"/>
      <c r="I56" s="121"/>
      <c r="J56" s="122"/>
      <c r="K56" s="79"/>
      <c r="L56" s="267">
        <f t="shared" si="5"/>
        <v>0</v>
      </c>
      <c r="M56" s="123"/>
      <c r="N56" s="123"/>
      <c r="O56" s="123"/>
      <c r="P56" s="123"/>
      <c r="Q56" s="123"/>
      <c r="R56" s="79"/>
      <c r="S56" s="124"/>
      <c r="T56" s="124"/>
      <c r="U56" s="124"/>
      <c r="V56" s="124"/>
      <c r="W56" s="124"/>
      <c r="X56" s="124"/>
      <c r="Y56" s="124"/>
    </row>
    <row r="57" spans="1:25" ht="13.5" x14ac:dyDescent="0.25">
      <c r="A57" s="213" t="s">
        <v>828</v>
      </c>
      <c r="B57" s="214" t="s">
        <v>828</v>
      </c>
      <c r="C57" s="217" t="s">
        <v>823</v>
      </c>
      <c r="D57" s="200" t="s">
        <v>161</v>
      </c>
      <c r="E57" s="119"/>
      <c r="F57" s="119"/>
      <c r="G57" s="279">
        <f t="shared" si="3"/>
        <v>0</v>
      </c>
      <c r="H57" s="120"/>
      <c r="I57" s="121"/>
      <c r="J57" s="122"/>
      <c r="K57" s="79"/>
      <c r="L57" s="267">
        <f t="shared" si="5"/>
        <v>0</v>
      </c>
      <c r="M57" s="123"/>
      <c r="N57" s="123"/>
      <c r="O57" s="123"/>
      <c r="P57" s="123"/>
      <c r="Q57" s="123"/>
      <c r="R57" s="79"/>
      <c r="S57" s="124"/>
      <c r="T57" s="124"/>
      <c r="U57" s="124"/>
      <c r="V57" s="124"/>
      <c r="W57" s="124"/>
      <c r="X57" s="124"/>
      <c r="Y57" s="124"/>
    </row>
    <row r="58" spans="1:25" ht="14.25" thickBot="1" x14ac:dyDescent="0.3">
      <c r="A58" s="213" t="s">
        <v>828</v>
      </c>
      <c r="B58" s="214" t="s">
        <v>828</v>
      </c>
      <c r="C58" s="217" t="s">
        <v>827</v>
      </c>
      <c r="D58" s="201" t="s">
        <v>162</v>
      </c>
      <c r="E58" s="125"/>
      <c r="F58" s="125"/>
      <c r="G58" s="280">
        <f t="shared" si="3"/>
        <v>0</v>
      </c>
      <c r="H58" s="126"/>
      <c r="I58" s="127"/>
      <c r="J58" s="128"/>
      <c r="K58" s="129"/>
      <c r="L58" s="268">
        <f t="shared" si="5"/>
        <v>0</v>
      </c>
      <c r="M58" s="130"/>
      <c r="N58" s="130"/>
      <c r="O58" s="130"/>
      <c r="P58" s="130"/>
      <c r="Q58" s="130"/>
      <c r="R58" s="129"/>
      <c r="S58" s="131"/>
      <c r="T58" s="131"/>
      <c r="U58" s="131"/>
      <c r="V58" s="131"/>
      <c r="W58" s="131"/>
      <c r="X58" s="131"/>
      <c r="Y58" s="131"/>
    </row>
    <row r="59" spans="1:25" ht="14.25" thickBot="1" x14ac:dyDescent="0.3">
      <c r="A59" s="218" t="s">
        <v>829</v>
      </c>
      <c r="B59" s="203" t="s">
        <v>829</v>
      </c>
      <c r="C59" s="210" t="s">
        <v>822</v>
      </c>
      <c r="D59" s="211" t="s">
        <v>93</v>
      </c>
      <c r="E59" s="180">
        <f>SUM(E60:E61)</f>
        <v>0</v>
      </c>
      <c r="F59" s="180">
        <f>SUM(F60:F61)</f>
        <v>0</v>
      </c>
      <c r="G59" s="276">
        <f t="shared" si="3"/>
        <v>0</v>
      </c>
      <c r="H59" s="181">
        <f>SUM(H60:H61)</f>
        <v>0</v>
      </c>
      <c r="I59" s="182">
        <f>SUM(I60:I61)</f>
        <v>0</v>
      </c>
      <c r="J59" s="205">
        <f t="shared" ref="J59:K59" si="25">SUM(J60:J61)</f>
        <v>0</v>
      </c>
      <c r="K59" s="206">
        <f t="shared" si="25"/>
        <v>0</v>
      </c>
      <c r="L59" s="265">
        <f t="shared" si="5"/>
        <v>0</v>
      </c>
      <c r="M59" s="207">
        <f t="shared" ref="M59" si="26">SUM(M60:M61)</f>
        <v>0</v>
      </c>
      <c r="N59" s="207">
        <f t="shared" ref="N59:Y59" si="27">SUM(N60:N61)</f>
        <v>0</v>
      </c>
      <c r="O59" s="207">
        <f t="shared" si="27"/>
        <v>0</v>
      </c>
      <c r="P59" s="207">
        <f t="shared" si="27"/>
        <v>0</v>
      </c>
      <c r="Q59" s="207">
        <f t="shared" si="27"/>
        <v>0</v>
      </c>
      <c r="R59" s="206">
        <f t="shared" si="27"/>
        <v>0</v>
      </c>
      <c r="S59" s="186">
        <f t="shared" si="27"/>
        <v>0</v>
      </c>
      <c r="T59" s="186">
        <f t="shared" si="27"/>
        <v>0</v>
      </c>
      <c r="U59" s="186">
        <f t="shared" si="27"/>
        <v>0</v>
      </c>
      <c r="V59" s="186">
        <f t="shared" si="27"/>
        <v>0</v>
      </c>
      <c r="W59" s="186">
        <f t="shared" si="27"/>
        <v>0</v>
      </c>
      <c r="X59" s="186">
        <f t="shared" si="27"/>
        <v>0</v>
      </c>
      <c r="Y59" s="187">
        <f t="shared" si="27"/>
        <v>0</v>
      </c>
    </row>
    <row r="60" spans="1:25" ht="13.5" x14ac:dyDescent="0.25">
      <c r="A60" s="209" t="s">
        <v>829</v>
      </c>
      <c r="B60" s="197" t="s">
        <v>829</v>
      </c>
      <c r="C60" s="198" t="s">
        <v>821</v>
      </c>
      <c r="D60" s="199" t="s">
        <v>93</v>
      </c>
      <c r="E60" s="112"/>
      <c r="F60" s="112"/>
      <c r="G60" s="278">
        <f t="shared" si="3"/>
        <v>0</v>
      </c>
      <c r="H60" s="113"/>
      <c r="I60" s="114"/>
      <c r="J60" s="115"/>
      <c r="K60" s="116"/>
      <c r="L60" s="266">
        <f t="shared" si="5"/>
        <v>0</v>
      </c>
      <c r="M60" s="117"/>
      <c r="N60" s="117"/>
      <c r="O60" s="117"/>
      <c r="P60" s="117"/>
      <c r="Q60" s="117"/>
      <c r="R60" s="116"/>
      <c r="S60" s="118"/>
      <c r="T60" s="118"/>
      <c r="U60" s="118"/>
      <c r="V60" s="118"/>
      <c r="W60" s="118"/>
      <c r="X60" s="118"/>
      <c r="Y60" s="118"/>
    </row>
    <row r="61" spans="1:25" ht="14.25" thickBot="1" x14ac:dyDescent="0.3">
      <c r="A61" s="209" t="s">
        <v>829</v>
      </c>
      <c r="B61" s="197" t="s">
        <v>829</v>
      </c>
      <c r="C61" s="198" t="s">
        <v>824</v>
      </c>
      <c r="D61" s="201" t="s">
        <v>163</v>
      </c>
      <c r="E61" s="125"/>
      <c r="F61" s="125"/>
      <c r="G61" s="280">
        <f t="shared" si="3"/>
        <v>0</v>
      </c>
      <c r="H61" s="126"/>
      <c r="I61" s="127"/>
      <c r="J61" s="128"/>
      <c r="K61" s="129"/>
      <c r="L61" s="268">
        <f t="shared" si="5"/>
        <v>0</v>
      </c>
      <c r="M61" s="130"/>
      <c r="N61" s="130"/>
      <c r="O61" s="130"/>
      <c r="P61" s="130"/>
      <c r="Q61" s="130"/>
      <c r="R61" s="129"/>
      <c r="S61" s="131"/>
      <c r="T61" s="131"/>
      <c r="U61" s="131"/>
      <c r="V61" s="131"/>
      <c r="W61" s="131"/>
      <c r="X61" s="131"/>
      <c r="Y61" s="131"/>
    </row>
    <row r="62" spans="1:25" ht="14.25" thickBot="1" x14ac:dyDescent="0.3">
      <c r="A62" s="218" t="s">
        <v>821</v>
      </c>
      <c r="B62" s="203" t="s">
        <v>830</v>
      </c>
      <c r="C62" s="210" t="s">
        <v>822</v>
      </c>
      <c r="D62" s="211" t="s">
        <v>96</v>
      </c>
      <c r="E62" s="180">
        <f>SUM(E63:E67)</f>
        <v>0</v>
      </c>
      <c r="F62" s="180">
        <f>SUM(F63:F67)</f>
        <v>0</v>
      </c>
      <c r="G62" s="276">
        <f t="shared" si="3"/>
        <v>0</v>
      </c>
      <c r="H62" s="181">
        <f>SUM(H63:H67)</f>
        <v>0</v>
      </c>
      <c r="I62" s="182">
        <f>SUM(I63:I67)</f>
        <v>0</v>
      </c>
      <c r="J62" s="205">
        <f t="shared" ref="J62:K62" si="28">SUM(J63:J67)</f>
        <v>0</v>
      </c>
      <c r="K62" s="206">
        <f t="shared" si="28"/>
        <v>0</v>
      </c>
      <c r="L62" s="265">
        <f t="shared" si="5"/>
        <v>0</v>
      </c>
      <c r="M62" s="207">
        <f t="shared" ref="M62" si="29">SUM(M63:M67)</f>
        <v>0</v>
      </c>
      <c r="N62" s="207">
        <f t="shared" ref="N62:Y62" si="30">SUM(N63:N67)</f>
        <v>0</v>
      </c>
      <c r="O62" s="207">
        <f t="shared" si="30"/>
        <v>0</v>
      </c>
      <c r="P62" s="207">
        <f t="shared" si="30"/>
        <v>0</v>
      </c>
      <c r="Q62" s="207">
        <f t="shared" si="30"/>
        <v>0</v>
      </c>
      <c r="R62" s="206">
        <f t="shared" si="30"/>
        <v>0</v>
      </c>
      <c r="S62" s="186">
        <f t="shared" si="30"/>
        <v>0</v>
      </c>
      <c r="T62" s="186">
        <f t="shared" si="30"/>
        <v>0</v>
      </c>
      <c r="U62" s="186">
        <f t="shared" si="30"/>
        <v>0</v>
      </c>
      <c r="V62" s="186">
        <f t="shared" si="30"/>
        <v>0</v>
      </c>
      <c r="W62" s="186">
        <f t="shared" si="30"/>
        <v>0</v>
      </c>
      <c r="X62" s="186">
        <f t="shared" si="30"/>
        <v>0</v>
      </c>
      <c r="Y62" s="187">
        <f t="shared" si="30"/>
        <v>0</v>
      </c>
    </row>
    <row r="63" spans="1:25" ht="13.5" x14ac:dyDescent="0.25">
      <c r="A63" s="209" t="s">
        <v>821</v>
      </c>
      <c r="B63" s="197" t="s">
        <v>830</v>
      </c>
      <c r="C63" s="198" t="s">
        <v>821</v>
      </c>
      <c r="D63" s="199" t="s">
        <v>164</v>
      </c>
      <c r="E63" s="112"/>
      <c r="F63" s="112"/>
      <c r="G63" s="278">
        <f t="shared" si="3"/>
        <v>0</v>
      </c>
      <c r="H63" s="113"/>
      <c r="I63" s="114"/>
      <c r="J63" s="115"/>
      <c r="K63" s="116"/>
      <c r="L63" s="266">
        <f t="shared" si="5"/>
        <v>0</v>
      </c>
      <c r="M63" s="117"/>
      <c r="N63" s="117"/>
      <c r="O63" s="117"/>
      <c r="P63" s="117"/>
      <c r="Q63" s="117"/>
      <c r="R63" s="116"/>
      <c r="S63" s="118"/>
      <c r="T63" s="118"/>
      <c r="U63" s="118"/>
      <c r="V63" s="118"/>
      <c r="W63" s="118"/>
      <c r="X63" s="118"/>
      <c r="Y63" s="118"/>
    </row>
    <row r="64" spans="1:25" ht="13.5" x14ac:dyDescent="0.25">
      <c r="A64" s="209" t="s">
        <v>821</v>
      </c>
      <c r="B64" s="197" t="s">
        <v>830</v>
      </c>
      <c r="C64" s="198" t="s">
        <v>824</v>
      </c>
      <c r="D64" s="200" t="s">
        <v>165</v>
      </c>
      <c r="E64" s="119"/>
      <c r="F64" s="119"/>
      <c r="G64" s="279">
        <f t="shared" si="3"/>
        <v>0</v>
      </c>
      <c r="H64" s="120"/>
      <c r="I64" s="121"/>
      <c r="J64" s="122"/>
      <c r="K64" s="79"/>
      <c r="L64" s="267">
        <f t="shared" si="5"/>
        <v>0</v>
      </c>
      <c r="M64" s="123"/>
      <c r="N64" s="123"/>
      <c r="O64" s="123"/>
      <c r="P64" s="123"/>
      <c r="Q64" s="123"/>
      <c r="R64" s="79"/>
      <c r="S64" s="124"/>
      <c r="T64" s="124"/>
      <c r="U64" s="124"/>
      <c r="V64" s="124"/>
      <c r="W64" s="124"/>
      <c r="X64" s="124"/>
      <c r="Y64" s="124"/>
    </row>
    <row r="65" spans="1:25" ht="13.5" x14ac:dyDescent="0.25">
      <c r="A65" s="209" t="s">
        <v>821</v>
      </c>
      <c r="B65" s="197" t="s">
        <v>830</v>
      </c>
      <c r="C65" s="198" t="s">
        <v>825</v>
      </c>
      <c r="D65" s="200" t="s">
        <v>166</v>
      </c>
      <c r="E65" s="119"/>
      <c r="F65" s="119"/>
      <c r="G65" s="279">
        <f t="shared" si="3"/>
        <v>0</v>
      </c>
      <c r="H65" s="120"/>
      <c r="I65" s="121"/>
      <c r="J65" s="122"/>
      <c r="K65" s="79"/>
      <c r="L65" s="267">
        <f t="shared" si="5"/>
        <v>0</v>
      </c>
      <c r="M65" s="123"/>
      <c r="N65" s="123"/>
      <c r="O65" s="123"/>
      <c r="P65" s="123"/>
      <c r="Q65" s="123"/>
      <c r="R65" s="79"/>
      <c r="S65" s="124"/>
      <c r="T65" s="124"/>
      <c r="U65" s="124"/>
      <c r="V65" s="124"/>
      <c r="W65" s="124"/>
      <c r="X65" s="124"/>
      <c r="Y65" s="124"/>
    </row>
    <row r="66" spans="1:25" ht="13.5" x14ac:dyDescent="0.25">
      <c r="A66" s="209" t="s">
        <v>821</v>
      </c>
      <c r="B66" s="197" t="s">
        <v>830</v>
      </c>
      <c r="C66" s="198" t="s">
        <v>826</v>
      </c>
      <c r="D66" s="201" t="s">
        <v>167</v>
      </c>
      <c r="E66" s="119"/>
      <c r="F66" s="119"/>
      <c r="G66" s="279">
        <f t="shared" si="3"/>
        <v>0</v>
      </c>
      <c r="H66" s="120"/>
      <c r="I66" s="121"/>
      <c r="J66" s="122"/>
      <c r="K66" s="79"/>
      <c r="L66" s="267">
        <f t="shared" si="5"/>
        <v>0</v>
      </c>
      <c r="M66" s="123"/>
      <c r="N66" s="123"/>
      <c r="O66" s="123"/>
      <c r="P66" s="123"/>
      <c r="Q66" s="123"/>
      <c r="R66" s="79"/>
      <c r="S66" s="124"/>
      <c r="T66" s="124"/>
      <c r="U66" s="124"/>
      <c r="V66" s="124"/>
      <c r="W66" s="124"/>
      <c r="X66" s="124"/>
      <c r="Y66" s="124"/>
    </row>
    <row r="67" spans="1:25" ht="14.25" thickBot="1" x14ac:dyDescent="0.3">
      <c r="A67" s="219" t="s">
        <v>821</v>
      </c>
      <c r="B67" s="220" t="s">
        <v>830</v>
      </c>
      <c r="C67" s="221" t="s">
        <v>823</v>
      </c>
      <c r="D67" s="222" t="s">
        <v>168</v>
      </c>
      <c r="E67" s="132"/>
      <c r="F67" s="132"/>
      <c r="G67" s="281">
        <f t="shared" si="3"/>
        <v>0</v>
      </c>
      <c r="H67" s="133"/>
      <c r="I67" s="134"/>
      <c r="J67" s="122"/>
      <c r="K67" s="79"/>
      <c r="L67" s="269">
        <f t="shared" si="5"/>
        <v>0</v>
      </c>
      <c r="M67" s="123"/>
      <c r="N67" s="123"/>
      <c r="O67" s="123"/>
      <c r="P67" s="123"/>
      <c r="Q67" s="123"/>
      <c r="R67" s="79"/>
      <c r="S67" s="135"/>
      <c r="T67" s="135"/>
      <c r="U67" s="135"/>
      <c r="V67" s="135"/>
      <c r="W67" s="135"/>
      <c r="X67" s="135"/>
      <c r="Y67" s="135"/>
    </row>
    <row r="68" spans="1:25" ht="14.25" thickBot="1" x14ac:dyDescent="0.3">
      <c r="A68" s="218" t="s">
        <v>830</v>
      </c>
      <c r="B68" s="203" t="s">
        <v>833</v>
      </c>
      <c r="C68" s="210" t="s">
        <v>822</v>
      </c>
      <c r="D68" s="211" t="s">
        <v>99</v>
      </c>
      <c r="E68" s="180">
        <f>SUM(E69:E71)</f>
        <v>0</v>
      </c>
      <c r="F68" s="180">
        <f>SUM(F69:F71)</f>
        <v>0</v>
      </c>
      <c r="G68" s="276">
        <f t="shared" si="3"/>
        <v>0</v>
      </c>
      <c r="H68" s="181">
        <f>SUM(H69:H71)</f>
        <v>0</v>
      </c>
      <c r="I68" s="182">
        <f>SUM(I69:I71)</f>
        <v>0</v>
      </c>
      <c r="J68" s="205">
        <f t="shared" ref="J68:K68" si="31">SUM(J69:J71)</f>
        <v>0</v>
      </c>
      <c r="K68" s="206">
        <f t="shared" si="31"/>
        <v>0</v>
      </c>
      <c r="L68" s="265">
        <f t="shared" si="5"/>
        <v>0</v>
      </c>
      <c r="M68" s="207">
        <f t="shared" ref="M68" si="32">SUM(M69:M71)</f>
        <v>0</v>
      </c>
      <c r="N68" s="207">
        <f t="shared" ref="N68:Y68" si="33">SUM(N69:N71)</f>
        <v>0</v>
      </c>
      <c r="O68" s="207">
        <f t="shared" si="33"/>
        <v>0</v>
      </c>
      <c r="P68" s="207">
        <f t="shared" si="33"/>
        <v>0</v>
      </c>
      <c r="Q68" s="207">
        <f t="shared" si="33"/>
        <v>0</v>
      </c>
      <c r="R68" s="206">
        <f t="shared" si="33"/>
        <v>0</v>
      </c>
      <c r="S68" s="186">
        <f t="shared" si="33"/>
        <v>0</v>
      </c>
      <c r="T68" s="186">
        <f t="shared" si="33"/>
        <v>0</v>
      </c>
      <c r="U68" s="186">
        <f t="shared" si="33"/>
        <v>0</v>
      </c>
      <c r="V68" s="186">
        <f t="shared" si="33"/>
        <v>0</v>
      </c>
      <c r="W68" s="186">
        <f t="shared" si="33"/>
        <v>0</v>
      </c>
      <c r="X68" s="186">
        <f t="shared" si="33"/>
        <v>0</v>
      </c>
      <c r="Y68" s="187">
        <f t="shared" si="33"/>
        <v>0</v>
      </c>
    </row>
    <row r="69" spans="1:25" ht="13.5" x14ac:dyDescent="0.25">
      <c r="A69" s="217" t="s">
        <v>830</v>
      </c>
      <c r="B69" s="214" t="s">
        <v>833</v>
      </c>
      <c r="C69" s="217" t="s">
        <v>821</v>
      </c>
      <c r="D69" s="200" t="s">
        <v>169</v>
      </c>
      <c r="E69" s="119"/>
      <c r="F69" s="119"/>
      <c r="G69" s="279">
        <f t="shared" si="3"/>
        <v>0</v>
      </c>
      <c r="H69" s="120"/>
      <c r="I69" s="121"/>
      <c r="J69" s="122"/>
      <c r="K69" s="79"/>
      <c r="L69" s="267">
        <f t="shared" si="5"/>
        <v>0</v>
      </c>
      <c r="M69" s="123"/>
      <c r="N69" s="123"/>
      <c r="O69" s="123"/>
      <c r="P69" s="123"/>
      <c r="Q69" s="123"/>
      <c r="R69" s="79"/>
      <c r="S69" s="124"/>
      <c r="T69" s="124"/>
      <c r="U69" s="124"/>
      <c r="V69" s="124"/>
      <c r="W69" s="124"/>
      <c r="X69" s="124"/>
      <c r="Y69" s="124"/>
    </row>
    <row r="70" spans="1:25" ht="13.5" x14ac:dyDescent="0.25">
      <c r="A70" s="217" t="s">
        <v>830</v>
      </c>
      <c r="B70" s="214" t="s">
        <v>833</v>
      </c>
      <c r="C70" s="217" t="s">
        <v>824</v>
      </c>
      <c r="D70" s="200" t="s">
        <v>170</v>
      </c>
      <c r="E70" s="119"/>
      <c r="F70" s="119"/>
      <c r="G70" s="279">
        <f t="shared" si="3"/>
        <v>0</v>
      </c>
      <c r="H70" s="120"/>
      <c r="I70" s="121"/>
      <c r="J70" s="122"/>
      <c r="K70" s="79"/>
      <c r="L70" s="267">
        <f t="shared" ref="L70:L133" si="34">SUM(M70:S70)</f>
        <v>0</v>
      </c>
      <c r="M70" s="123"/>
      <c r="N70" s="123"/>
      <c r="O70" s="123"/>
      <c r="P70" s="123"/>
      <c r="Q70" s="123"/>
      <c r="R70" s="79"/>
      <c r="S70" s="124"/>
      <c r="T70" s="124"/>
      <c r="U70" s="124"/>
      <c r="V70" s="124"/>
      <c r="W70" s="124"/>
      <c r="X70" s="124"/>
      <c r="Y70" s="124"/>
    </row>
    <row r="71" spans="1:25" ht="14.25" thickBot="1" x14ac:dyDescent="0.3">
      <c r="A71" s="217" t="s">
        <v>830</v>
      </c>
      <c r="B71" s="214" t="s">
        <v>833</v>
      </c>
      <c r="C71" s="217" t="s">
        <v>825</v>
      </c>
      <c r="D71" s="200" t="s">
        <v>171</v>
      </c>
      <c r="E71" s="119"/>
      <c r="F71" s="119"/>
      <c r="G71" s="279">
        <f t="shared" ref="G71:G134" si="35">SUM(H71:I71)</f>
        <v>0</v>
      </c>
      <c r="H71" s="120"/>
      <c r="I71" s="121"/>
      <c r="J71" s="122"/>
      <c r="K71" s="79"/>
      <c r="L71" s="267">
        <f t="shared" si="34"/>
        <v>0</v>
      </c>
      <c r="M71" s="123"/>
      <c r="N71" s="123"/>
      <c r="O71" s="123"/>
      <c r="P71" s="123"/>
      <c r="Q71" s="123"/>
      <c r="R71" s="79"/>
      <c r="S71" s="124"/>
      <c r="T71" s="124"/>
      <c r="U71" s="124"/>
      <c r="V71" s="124"/>
      <c r="W71" s="124"/>
      <c r="X71" s="124"/>
      <c r="Y71" s="124"/>
    </row>
    <row r="72" spans="1:25" ht="14.25" thickBot="1" x14ac:dyDescent="0.3">
      <c r="A72" s="218" t="s">
        <v>825</v>
      </c>
      <c r="B72" s="203" t="s">
        <v>834</v>
      </c>
      <c r="C72" s="210" t="s">
        <v>822</v>
      </c>
      <c r="D72" s="211" t="s">
        <v>102</v>
      </c>
      <c r="E72" s="180">
        <f>SUM(E73:E75)</f>
        <v>0</v>
      </c>
      <c r="F72" s="180">
        <f>SUM(F73:F75)</f>
        <v>0</v>
      </c>
      <c r="G72" s="276">
        <f t="shared" si="35"/>
        <v>0</v>
      </c>
      <c r="H72" s="181">
        <f>SUM(H73:H75)</f>
        <v>0</v>
      </c>
      <c r="I72" s="182">
        <f>SUM(I73:I75)</f>
        <v>0</v>
      </c>
      <c r="J72" s="205">
        <f t="shared" ref="J72:K72" si="36">SUM(J73:J75)</f>
        <v>0</v>
      </c>
      <c r="K72" s="206">
        <f t="shared" si="36"/>
        <v>0</v>
      </c>
      <c r="L72" s="265">
        <f t="shared" si="34"/>
        <v>0</v>
      </c>
      <c r="M72" s="207">
        <f t="shared" ref="M72" si="37">SUM(M73:M75)</f>
        <v>0</v>
      </c>
      <c r="N72" s="207">
        <f t="shared" ref="N72:Y72" si="38">SUM(N73:N75)</f>
        <v>0</v>
      </c>
      <c r="O72" s="207">
        <f t="shared" si="38"/>
        <v>0</v>
      </c>
      <c r="P72" s="207">
        <f t="shared" si="38"/>
        <v>0</v>
      </c>
      <c r="Q72" s="207">
        <f t="shared" si="38"/>
        <v>0</v>
      </c>
      <c r="R72" s="206">
        <f t="shared" si="38"/>
        <v>0</v>
      </c>
      <c r="S72" s="186">
        <f t="shared" si="38"/>
        <v>0</v>
      </c>
      <c r="T72" s="186">
        <f t="shared" si="38"/>
        <v>0</v>
      </c>
      <c r="U72" s="186">
        <f t="shared" si="38"/>
        <v>0</v>
      </c>
      <c r="V72" s="186">
        <f t="shared" si="38"/>
        <v>0</v>
      </c>
      <c r="W72" s="186">
        <f t="shared" si="38"/>
        <v>0</v>
      </c>
      <c r="X72" s="186">
        <f t="shared" si="38"/>
        <v>0</v>
      </c>
      <c r="Y72" s="187">
        <f t="shared" si="38"/>
        <v>0</v>
      </c>
    </row>
    <row r="73" spans="1:25" ht="13.5" x14ac:dyDescent="0.25">
      <c r="A73" s="223" t="s">
        <v>825</v>
      </c>
      <c r="B73" s="224" t="s">
        <v>834</v>
      </c>
      <c r="C73" s="225" t="s">
        <v>821</v>
      </c>
      <c r="D73" s="200" t="s">
        <v>172</v>
      </c>
      <c r="E73" s="119"/>
      <c r="F73" s="119"/>
      <c r="G73" s="279">
        <f t="shared" si="35"/>
        <v>0</v>
      </c>
      <c r="H73" s="120"/>
      <c r="I73" s="121"/>
      <c r="J73" s="122"/>
      <c r="K73" s="79"/>
      <c r="L73" s="267">
        <f t="shared" si="34"/>
        <v>0</v>
      </c>
      <c r="M73" s="123"/>
      <c r="N73" s="123"/>
      <c r="O73" s="123"/>
      <c r="P73" s="123"/>
      <c r="Q73" s="123"/>
      <c r="R73" s="79"/>
      <c r="S73" s="124"/>
      <c r="T73" s="124"/>
      <c r="U73" s="124"/>
      <c r="V73" s="124"/>
      <c r="W73" s="124"/>
      <c r="X73" s="124"/>
      <c r="Y73" s="124"/>
    </row>
    <row r="74" spans="1:25" ht="13.5" x14ac:dyDescent="0.25">
      <c r="A74" s="226" t="s">
        <v>825</v>
      </c>
      <c r="B74" s="227" t="s">
        <v>834</v>
      </c>
      <c r="C74" s="228" t="s">
        <v>824</v>
      </c>
      <c r="D74" s="200" t="s">
        <v>173</v>
      </c>
      <c r="E74" s="119"/>
      <c r="F74" s="119"/>
      <c r="G74" s="279">
        <f t="shared" si="35"/>
        <v>0</v>
      </c>
      <c r="H74" s="120"/>
      <c r="I74" s="121"/>
      <c r="J74" s="122"/>
      <c r="K74" s="79"/>
      <c r="L74" s="267">
        <f t="shared" si="34"/>
        <v>0</v>
      </c>
      <c r="M74" s="123"/>
      <c r="N74" s="123"/>
      <c r="O74" s="123"/>
      <c r="P74" s="123"/>
      <c r="Q74" s="123"/>
      <c r="R74" s="79"/>
      <c r="S74" s="124"/>
      <c r="T74" s="124"/>
      <c r="U74" s="124"/>
      <c r="V74" s="124"/>
      <c r="W74" s="124"/>
      <c r="X74" s="124"/>
      <c r="Y74" s="124"/>
    </row>
    <row r="75" spans="1:25" ht="14.25" thickBot="1" x14ac:dyDescent="0.3">
      <c r="A75" s="226" t="s">
        <v>825</v>
      </c>
      <c r="B75" s="227" t="s">
        <v>834</v>
      </c>
      <c r="C75" s="228" t="s">
        <v>825</v>
      </c>
      <c r="D75" s="200" t="s">
        <v>174</v>
      </c>
      <c r="E75" s="119"/>
      <c r="F75" s="119"/>
      <c r="G75" s="279">
        <f t="shared" si="35"/>
        <v>0</v>
      </c>
      <c r="H75" s="120"/>
      <c r="I75" s="121"/>
      <c r="J75" s="122"/>
      <c r="K75" s="79"/>
      <c r="L75" s="267">
        <f t="shared" si="34"/>
        <v>0</v>
      </c>
      <c r="M75" s="123"/>
      <c r="N75" s="123"/>
      <c r="O75" s="123"/>
      <c r="P75" s="123"/>
      <c r="Q75" s="123"/>
      <c r="R75" s="79"/>
      <c r="S75" s="124"/>
      <c r="T75" s="124"/>
      <c r="U75" s="124"/>
      <c r="V75" s="124"/>
      <c r="W75" s="124"/>
      <c r="X75" s="124"/>
      <c r="Y75" s="124"/>
    </row>
    <row r="76" spans="1:25" ht="14.25" thickBot="1" x14ac:dyDescent="0.3">
      <c r="A76" s="218" t="s">
        <v>827</v>
      </c>
      <c r="B76" s="203" t="s">
        <v>831</v>
      </c>
      <c r="C76" s="210" t="s">
        <v>822</v>
      </c>
      <c r="D76" s="211" t="s">
        <v>105</v>
      </c>
      <c r="E76" s="180">
        <f>SUM(E77:E82)</f>
        <v>0</v>
      </c>
      <c r="F76" s="180">
        <f>SUM(F77:F82)</f>
        <v>0</v>
      </c>
      <c r="G76" s="276">
        <f t="shared" si="35"/>
        <v>0</v>
      </c>
      <c r="H76" s="181">
        <f>SUM(H77:H82)</f>
        <v>0</v>
      </c>
      <c r="I76" s="182">
        <f>SUM(I77:I82)</f>
        <v>0</v>
      </c>
      <c r="J76" s="205">
        <f t="shared" ref="J76:K76" si="39">SUM(J77:J82)</f>
        <v>0</v>
      </c>
      <c r="K76" s="206">
        <f t="shared" si="39"/>
        <v>0</v>
      </c>
      <c r="L76" s="265">
        <f t="shared" si="34"/>
        <v>0</v>
      </c>
      <c r="M76" s="207">
        <f t="shared" ref="M76" si="40">SUM(M77:M82)</f>
        <v>0</v>
      </c>
      <c r="N76" s="207">
        <f t="shared" ref="N76:Y76" si="41">SUM(N77:N82)</f>
        <v>0</v>
      </c>
      <c r="O76" s="207">
        <f t="shared" si="41"/>
        <v>0</v>
      </c>
      <c r="P76" s="207">
        <f t="shared" si="41"/>
        <v>0</v>
      </c>
      <c r="Q76" s="207">
        <f t="shared" si="41"/>
        <v>0</v>
      </c>
      <c r="R76" s="206">
        <f t="shared" si="41"/>
        <v>0</v>
      </c>
      <c r="S76" s="186">
        <f t="shared" si="41"/>
        <v>0</v>
      </c>
      <c r="T76" s="186">
        <f t="shared" si="41"/>
        <v>0</v>
      </c>
      <c r="U76" s="186">
        <f t="shared" si="41"/>
        <v>0</v>
      </c>
      <c r="V76" s="186">
        <f t="shared" si="41"/>
        <v>0</v>
      </c>
      <c r="W76" s="186">
        <f t="shared" si="41"/>
        <v>0</v>
      </c>
      <c r="X76" s="186">
        <f t="shared" si="41"/>
        <v>0</v>
      </c>
      <c r="Y76" s="187">
        <f t="shared" si="41"/>
        <v>0</v>
      </c>
    </row>
    <row r="77" spans="1:25" ht="13.5" x14ac:dyDescent="0.25">
      <c r="A77" s="213" t="s">
        <v>827</v>
      </c>
      <c r="B77" s="214" t="s">
        <v>831</v>
      </c>
      <c r="C77" s="217" t="s">
        <v>821</v>
      </c>
      <c r="D77" s="200" t="s">
        <v>175</v>
      </c>
      <c r="E77" s="119"/>
      <c r="F77" s="119"/>
      <c r="G77" s="279">
        <f t="shared" si="35"/>
        <v>0</v>
      </c>
      <c r="H77" s="120"/>
      <c r="I77" s="121"/>
      <c r="J77" s="122"/>
      <c r="K77" s="79"/>
      <c r="L77" s="267">
        <f t="shared" si="34"/>
        <v>0</v>
      </c>
      <c r="M77" s="123"/>
      <c r="N77" s="123"/>
      <c r="O77" s="123"/>
      <c r="P77" s="123"/>
      <c r="Q77" s="123"/>
      <c r="R77" s="79"/>
      <c r="S77" s="124"/>
      <c r="T77" s="124"/>
      <c r="U77" s="124"/>
      <c r="V77" s="124"/>
      <c r="W77" s="124"/>
      <c r="X77" s="124"/>
      <c r="Y77" s="124"/>
    </row>
    <row r="78" spans="1:25" ht="13.5" x14ac:dyDescent="0.25">
      <c r="A78" s="213" t="s">
        <v>827</v>
      </c>
      <c r="B78" s="214" t="s">
        <v>831</v>
      </c>
      <c r="C78" s="217" t="s">
        <v>824</v>
      </c>
      <c r="D78" s="200" t="s">
        <v>176</v>
      </c>
      <c r="E78" s="119"/>
      <c r="F78" s="119"/>
      <c r="G78" s="279">
        <f t="shared" si="35"/>
        <v>0</v>
      </c>
      <c r="H78" s="120"/>
      <c r="I78" s="121"/>
      <c r="J78" s="122"/>
      <c r="K78" s="79"/>
      <c r="L78" s="267">
        <f t="shared" si="34"/>
        <v>0</v>
      </c>
      <c r="M78" s="123"/>
      <c r="N78" s="123"/>
      <c r="O78" s="123"/>
      <c r="P78" s="123"/>
      <c r="Q78" s="123"/>
      <c r="R78" s="79"/>
      <c r="S78" s="124"/>
      <c r="T78" s="124"/>
      <c r="U78" s="124"/>
      <c r="V78" s="124"/>
      <c r="W78" s="124"/>
      <c r="X78" s="124"/>
      <c r="Y78" s="124"/>
    </row>
    <row r="79" spans="1:25" ht="13.5" x14ac:dyDescent="0.25">
      <c r="A79" s="213" t="s">
        <v>827</v>
      </c>
      <c r="B79" s="214" t="s">
        <v>831</v>
      </c>
      <c r="C79" s="217" t="s">
        <v>825</v>
      </c>
      <c r="D79" s="200" t="s">
        <v>177</v>
      </c>
      <c r="E79" s="119"/>
      <c r="F79" s="119"/>
      <c r="G79" s="279">
        <f t="shared" si="35"/>
        <v>0</v>
      </c>
      <c r="H79" s="120"/>
      <c r="I79" s="121"/>
      <c r="J79" s="122"/>
      <c r="K79" s="79"/>
      <c r="L79" s="267">
        <f t="shared" si="34"/>
        <v>0</v>
      </c>
      <c r="M79" s="123"/>
      <c r="N79" s="123"/>
      <c r="O79" s="123"/>
      <c r="P79" s="123"/>
      <c r="Q79" s="123"/>
      <c r="R79" s="79"/>
      <c r="S79" s="124"/>
      <c r="T79" s="124"/>
      <c r="U79" s="124"/>
      <c r="V79" s="124"/>
      <c r="W79" s="124"/>
      <c r="X79" s="124"/>
      <c r="Y79" s="124"/>
    </row>
    <row r="80" spans="1:25" ht="13.5" x14ac:dyDescent="0.25">
      <c r="A80" s="213" t="s">
        <v>827</v>
      </c>
      <c r="B80" s="214" t="s">
        <v>831</v>
      </c>
      <c r="C80" s="217" t="s">
        <v>826</v>
      </c>
      <c r="D80" s="200" t="s">
        <v>178</v>
      </c>
      <c r="E80" s="119"/>
      <c r="F80" s="119"/>
      <c r="G80" s="279">
        <f t="shared" si="35"/>
        <v>0</v>
      </c>
      <c r="H80" s="120"/>
      <c r="I80" s="121"/>
      <c r="J80" s="122"/>
      <c r="K80" s="79"/>
      <c r="L80" s="267">
        <f t="shared" si="34"/>
        <v>0</v>
      </c>
      <c r="M80" s="123"/>
      <c r="N80" s="123"/>
      <c r="O80" s="123"/>
      <c r="P80" s="123"/>
      <c r="Q80" s="123"/>
      <c r="R80" s="79"/>
      <c r="S80" s="124"/>
      <c r="T80" s="124"/>
      <c r="U80" s="124"/>
      <c r="V80" s="124"/>
      <c r="W80" s="124"/>
      <c r="X80" s="124"/>
      <c r="Y80" s="124"/>
    </row>
    <row r="81" spans="1:25" ht="13.5" x14ac:dyDescent="0.25">
      <c r="A81" s="213" t="s">
        <v>827</v>
      </c>
      <c r="B81" s="214" t="s">
        <v>831</v>
      </c>
      <c r="C81" s="217" t="s">
        <v>823</v>
      </c>
      <c r="D81" s="200" t="s">
        <v>179</v>
      </c>
      <c r="E81" s="119"/>
      <c r="F81" s="119"/>
      <c r="G81" s="279">
        <f t="shared" si="35"/>
        <v>0</v>
      </c>
      <c r="H81" s="120"/>
      <c r="I81" s="121"/>
      <c r="J81" s="122"/>
      <c r="K81" s="79"/>
      <c r="L81" s="267">
        <f t="shared" si="34"/>
        <v>0</v>
      </c>
      <c r="M81" s="123"/>
      <c r="N81" s="123"/>
      <c r="O81" s="123"/>
      <c r="P81" s="123"/>
      <c r="Q81" s="123"/>
      <c r="R81" s="79"/>
      <c r="S81" s="124"/>
      <c r="T81" s="124"/>
      <c r="U81" s="124"/>
      <c r="V81" s="124"/>
      <c r="W81" s="124"/>
      <c r="X81" s="124"/>
      <c r="Y81" s="124"/>
    </row>
    <row r="82" spans="1:25" ht="14.25" thickBot="1" x14ac:dyDescent="0.3">
      <c r="A82" s="213" t="s">
        <v>827</v>
      </c>
      <c r="B82" s="214" t="s">
        <v>831</v>
      </c>
      <c r="C82" s="217" t="s">
        <v>827</v>
      </c>
      <c r="D82" s="200" t="s">
        <v>180</v>
      </c>
      <c r="E82" s="119"/>
      <c r="F82" s="119"/>
      <c r="G82" s="279">
        <f t="shared" si="35"/>
        <v>0</v>
      </c>
      <c r="H82" s="120"/>
      <c r="I82" s="121"/>
      <c r="J82" s="122"/>
      <c r="K82" s="79"/>
      <c r="L82" s="267">
        <f t="shared" si="34"/>
        <v>0</v>
      </c>
      <c r="M82" s="123"/>
      <c r="N82" s="123"/>
      <c r="O82" s="123"/>
      <c r="P82" s="123"/>
      <c r="Q82" s="123"/>
      <c r="R82" s="79"/>
      <c r="S82" s="124"/>
      <c r="T82" s="124"/>
      <c r="U82" s="124"/>
      <c r="V82" s="124"/>
      <c r="W82" s="124"/>
      <c r="X82" s="124"/>
      <c r="Y82" s="124"/>
    </row>
    <row r="83" spans="1:25" ht="14.25" thickBot="1" x14ac:dyDescent="0.3">
      <c r="A83" s="218" t="s">
        <v>829</v>
      </c>
      <c r="B83" s="203" t="s">
        <v>832</v>
      </c>
      <c r="C83" s="210" t="s">
        <v>822</v>
      </c>
      <c r="D83" s="211" t="s">
        <v>108</v>
      </c>
      <c r="E83" s="180">
        <f>SUM(E84:E85)</f>
        <v>0</v>
      </c>
      <c r="F83" s="180">
        <f>SUM(F84:F85)</f>
        <v>0</v>
      </c>
      <c r="G83" s="276">
        <f t="shared" si="35"/>
        <v>0</v>
      </c>
      <c r="H83" s="181">
        <f>SUM(H84:H85)</f>
        <v>0</v>
      </c>
      <c r="I83" s="182">
        <f>SUM(I84:I85)</f>
        <v>0</v>
      </c>
      <c r="J83" s="205">
        <f t="shared" ref="J83:K83" si="42">SUM(J84:J85)</f>
        <v>0</v>
      </c>
      <c r="K83" s="206">
        <f t="shared" si="42"/>
        <v>0</v>
      </c>
      <c r="L83" s="265">
        <f t="shared" si="34"/>
        <v>0</v>
      </c>
      <c r="M83" s="207">
        <f t="shared" ref="M83" si="43">SUM(M84:M85)</f>
        <v>0</v>
      </c>
      <c r="N83" s="207">
        <f t="shared" ref="N83:Y83" si="44">SUM(N84:N85)</f>
        <v>0</v>
      </c>
      <c r="O83" s="207">
        <f t="shared" si="44"/>
        <v>0</v>
      </c>
      <c r="P83" s="207">
        <f t="shared" si="44"/>
        <v>0</v>
      </c>
      <c r="Q83" s="207">
        <f t="shared" si="44"/>
        <v>0</v>
      </c>
      <c r="R83" s="206">
        <f t="shared" si="44"/>
        <v>0</v>
      </c>
      <c r="S83" s="186">
        <f t="shared" si="44"/>
        <v>0</v>
      </c>
      <c r="T83" s="186">
        <f t="shared" si="44"/>
        <v>0</v>
      </c>
      <c r="U83" s="186">
        <f t="shared" si="44"/>
        <v>0</v>
      </c>
      <c r="V83" s="186">
        <f t="shared" si="44"/>
        <v>0</v>
      </c>
      <c r="W83" s="186">
        <f t="shared" si="44"/>
        <v>0</v>
      </c>
      <c r="X83" s="186">
        <f t="shared" si="44"/>
        <v>0</v>
      </c>
      <c r="Y83" s="187">
        <f t="shared" si="44"/>
        <v>0</v>
      </c>
    </row>
    <row r="84" spans="1:25" ht="13.5" x14ac:dyDescent="0.25">
      <c r="A84" s="217" t="s">
        <v>829</v>
      </c>
      <c r="B84" s="214" t="s">
        <v>832</v>
      </c>
      <c r="C84" s="217" t="s">
        <v>821</v>
      </c>
      <c r="D84" s="200" t="s">
        <v>181</v>
      </c>
      <c r="E84" s="119"/>
      <c r="F84" s="119"/>
      <c r="G84" s="279">
        <f t="shared" si="35"/>
        <v>0</v>
      </c>
      <c r="H84" s="120"/>
      <c r="I84" s="121"/>
      <c r="J84" s="122"/>
      <c r="K84" s="79"/>
      <c r="L84" s="267">
        <f t="shared" si="34"/>
        <v>0</v>
      </c>
      <c r="M84" s="123"/>
      <c r="N84" s="123"/>
      <c r="O84" s="123"/>
      <c r="P84" s="123"/>
      <c r="Q84" s="123"/>
      <c r="R84" s="79"/>
      <c r="S84" s="124"/>
      <c r="T84" s="124"/>
      <c r="U84" s="124"/>
      <c r="V84" s="124"/>
      <c r="W84" s="124"/>
      <c r="X84" s="124"/>
      <c r="Y84" s="124"/>
    </row>
    <row r="85" spans="1:25" ht="14.25" thickBot="1" x14ac:dyDescent="0.3">
      <c r="A85" s="217" t="s">
        <v>829</v>
      </c>
      <c r="B85" s="214" t="s">
        <v>832</v>
      </c>
      <c r="C85" s="217" t="s">
        <v>824</v>
      </c>
      <c r="D85" s="200" t="s">
        <v>182</v>
      </c>
      <c r="E85" s="119"/>
      <c r="F85" s="119"/>
      <c r="G85" s="279">
        <f t="shared" si="35"/>
        <v>0</v>
      </c>
      <c r="H85" s="120"/>
      <c r="I85" s="121"/>
      <c r="J85" s="122"/>
      <c r="K85" s="79"/>
      <c r="L85" s="267">
        <f t="shared" si="34"/>
        <v>0</v>
      </c>
      <c r="M85" s="123"/>
      <c r="N85" s="123"/>
      <c r="O85" s="123"/>
      <c r="P85" s="123"/>
      <c r="Q85" s="123"/>
      <c r="R85" s="79"/>
      <c r="S85" s="124"/>
      <c r="T85" s="124"/>
      <c r="U85" s="124"/>
      <c r="V85" s="124"/>
      <c r="W85" s="124"/>
      <c r="X85" s="124"/>
      <c r="Y85" s="124"/>
    </row>
    <row r="86" spans="1:25" ht="14.25" thickBot="1" x14ac:dyDescent="0.3">
      <c r="A86" s="218" t="s">
        <v>829</v>
      </c>
      <c r="B86" s="203" t="s">
        <v>835</v>
      </c>
      <c r="C86" s="210" t="s">
        <v>822</v>
      </c>
      <c r="D86" s="211" t="s">
        <v>111</v>
      </c>
      <c r="E86" s="180">
        <f>SUM(E87:E89)</f>
        <v>0</v>
      </c>
      <c r="F86" s="180">
        <f>SUM(F87:F89)</f>
        <v>0</v>
      </c>
      <c r="G86" s="276">
        <f t="shared" si="35"/>
        <v>0</v>
      </c>
      <c r="H86" s="181">
        <f>SUM(H87:H89)</f>
        <v>0</v>
      </c>
      <c r="I86" s="182">
        <f>SUM(I87:I89)</f>
        <v>0</v>
      </c>
      <c r="J86" s="205">
        <f t="shared" ref="J86:K86" si="45">SUM(J87:J89)</f>
        <v>0</v>
      </c>
      <c r="K86" s="206">
        <f t="shared" si="45"/>
        <v>0</v>
      </c>
      <c r="L86" s="265">
        <f t="shared" si="34"/>
        <v>0</v>
      </c>
      <c r="M86" s="207">
        <f t="shared" ref="M86" si="46">SUM(M87:M89)</f>
        <v>0</v>
      </c>
      <c r="N86" s="207">
        <f t="shared" ref="N86:Y86" si="47">SUM(N87:N89)</f>
        <v>0</v>
      </c>
      <c r="O86" s="207">
        <f t="shared" si="47"/>
        <v>0</v>
      </c>
      <c r="P86" s="207">
        <f t="shared" si="47"/>
        <v>0</v>
      </c>
      <c r="Q86" s="207">
        <f t="shared" si="47"/>
        <v>0</v>
      </c>
      <c r="R86" s="206">
        <f t="shared" si="47"/>
        <v>0</v>
      </c>
      <c r="S86" s="186">
        <f t="shared" si="47"/>
        <v>0</v>
      </c>
      <c r="T86" s="186">
        <f t="shared" si="47"/>
        <v>0</v>
      </c>
      <c r="U86" s="186">
        <f t="shared" si="47"/>
        <v>0</v>
      </c>
      <c r="V86" s="186">
        <f t="shared" si="47"/>
        <v>0</v>
      </c>
      <c r="W86" s="186">
        <f t="shared" si="47"/>
        <v>0</v>
      </c>
      <c r="X86" s="186">
        <f t="shared" si="47"/>
        <v>0</v>
      </c>
      <c r="Y86" s="187">
        <f t="shared" si="47"/>
        <v>0</v>
      </c>
    </row>
    <row r="87" spans="1:25" ht="13.5" x14ac:dyDescent="0.25">
      <c r="A87" s="213" t="s">
        <v>829</v>
      </c>
      <c r="B87" s="214" t="s">
        <v>835</v>
      </c>
      <c r="C87" s="217" t="s">
        <v>821</v>
      </c>
      <c r="D87" s="200" t="s">
        <v>183</v>
      </c>
      <c r="E87" s="119"/>
      <c r="F87" s="119"/>
      <c r="G87" s="279">
        <f t="shared" si="35"/>
        <v>0</v>
      </c>
      <c r="H87" s="120"/>
      <c r="I87" s="121"/>
      <c r="J87" s="122"/>
      <c r="K87" s="79"/>
      <c r="L87" s="267">
        <f t="shared" si="34"/>
        <v>0</v>
      </c>
      <c r="M87" s="123"/>
      <c r="N87" s="123"/>
      <c r="O87" s="123"/>
      <c r="P87" s="123"/>
      <c r="Q87" s="123"/>
      <c r="R87" s="79"/>
      <c r="S87" s="124"/>
      <c r="T87" s="124"/>
      <c r="U87" s="124"/>
      <c r="V87" s="124"/>
      <c r="W87" s="124"/>
      <c r="X87" s="124"/>
      <c r="Y87" s="124"/>
    </row>
    <row r="88" spans="1:25" ht="13.5" x14ac:dyDescent="0.25">
      <c r="A88" s="213" t="s">
        <v>829</v>
      </c>
      <c r="B88" s="214" t="s">
        <v>835</v>
      </c>
      <c r="C88" s="217" t="s">
        <v>824</v>
      </c>
      <c r="D88" s="200" t="s">
        <v>184</v>
      </c>
      <c r="E88" s="119"/>
      <c r="F88" s="119"/>
      <c r="G88" s="279">
        <f t="shared" si="35"/>
        <v>0</v>
      </c>
      <c r="H88" s="120"/>
      <c r="I88" s="121"/>
      <c r="J88" s="122"/>
      <c r="K88" s="79"/>
      <c r="L88" s="267">
        <f t="shared" si="34"/>
        <v>0</v>
      </c>
      <c r="M88" s="123"/>
      <c r="N88" s="123"/>
      <c r="O88" s="123"/>
      <c r="P88" s="123"/>
      <c r="Q88" s="123"/>
      <c r="R88" s="79"/>
      <c r="S88" s="124"/>
      <c r="T88" s="124"/>
      <c r="U88" s="124"/>
      <c r="V88" s="124"/>
      <c r="W88" s="124"/>
      <c r="X88" s="124"/>
      <c r="Y88" s="124"/>
    </row>
    <row r="89" spans="1:25" ht="14.25" thickBot="1" x14ac:dyDescent="0.3">
      <c r="A89" s="213" t="s">
        <v>829</v>
      </c>
      <c r="B89" s="214" t="s">
        <v>835</v>
      </c>
      <c r="C89" s="217" t="s">
        <v>825</v>
      </c>
      <c r="D89" s="200" t="s">
        <v>185</v>
      </c>
      <c r="E89" s="119"/>
      <c r="F89" s="119"/>
      <c r="G89" s="279">
        <f t="shared" si="35"/>
        <v>0</v>
      </c>
      <c r="H89" s="120"/>
      <c r="I89" s="121"/>
      <c r="J89" s="122"/>
      <c r="K89" s="79"/>
      <c r="L89" s="267">
        <f t="shared" si="34"/>
        <v>0</v>
      </c>
      <c r="M89" s="123"/>
      <c r="N89" s="123"/>
      <c r="O89" s="123"/>
      <c r="P89" s="123"/>
      <c r="Q89" s="123"/>
      <c r="R89" s="79"/>
      <c r="S89" s="124"/>
      <c r="T89" s="124"/>
      <c r="U89" s="124"/>
      <c r="V89" s="124"/>
      <c r="W89" s="124"/>
      <c r="X89" s="124"/>
      <c r="Y89" s="124"/>
    </row>
    <row r="90" spans="1:25" ht="14.25" thickBot="1" x14ac:dyDescent="0.3">
      <c r="A90" s="218" t="s">
        <v>824</v>
      </c>
      <c r="B90" s="203" t="s">
        <v>836</v>
      </c>
      <c r="C90" s="210" t="s">
        <v>822</v>
      </c>
      <c r="D90" s="211" t="s">
        <v>112</v>
      </c>
      <c r="E90" s="180">
        <f>SUM(E91:E94)</f>
        <v>0</v>
      </c>
      <c r="F90" s="180">
        <f>SUM(F91:F94)</f>
        <v>0</v>
      </c>
      <c r="G90" s="276">
        <f t="shared" si="35"/>
        <v>0</v>
      </c>
      <c r="H90" s="181">
        <f>SUM(H91:H94)</f>
        <v>0</v>
      </c>
      <c r="I90" s="182">
        <f>SUM(I91:I94)</f>
        <v>0</v>
      </c>
      <c r="J90" s="205">
        <f t="shared" ref="J90:K90" si="48">SUM(J91:J94)</f>
        <v>0</v>
      </c>
      <c r="K90" s="206">
        <f t="shared" si="48"/>
        <v>0</v>
      </c>
      <c r="L90" s="265">
        <f t="shared" si="34"/>
        <v>0</v>
      </c>
      <c r="M90" s="207">
        <f t="shared" ref="M90" si="49">SUM(M91:M94)</f>
        <v>0</v>
      </c>
      <c r="N90" s="207">
        <f t="shared" ref="N90:Y90" si="50">SUM(N91:N94)</f>
        <v>0</v>
      </c>
      <c r="O90" s="207">
        <f t="shared" si="50"/>
        <v>0</v>
      </c>
      <c r="P90" s="207">
        <f t="shared" si="50"/>
        <v>0</v>
      </c>
      <c r="Q90" s="207">
        <f t="shared" si="50"/>
        <v>0</v>
      </c>
      <c r="R90" s="206">
        <f t="shared" si="50"/>
        <v>0</v>
      </c>
      <c r="S90" s="186">
        <f t="shared" si="50"/>
        <v>0</v>
      </c>
      <c r="T90" s="186">
        <f t="shared" si="50"/>
        <v>0</v>
      </c>
      <c r="U90" s="186">
        <f t="shared" si="50"/>
        <v>0</v>
      </c>
      <c r="V90" s="186">
        <f t="shared" si="50"/>
        <v>0</v>
      </c>
      <c r="W90" s="186">
        <f t="shared" si="50"/>
        <v>0</v>
      </c>
      <c r="X90" s="186">
        <f t="shared" si="50"/>
        <v>0</v>
      </c>
      <c r="Y90" s="187">
        <f t="shared" si="50"/>
        <v>0</v>
      </c>
    </row>
    <row r="91" spans="1:25" ht="13.5" x14ac:dyDescent="0.25">
      <c r="A91" s="229" t="s">
        <v>824</v>
      </c>
      <c r="B91" s="230" t="s">
        <v>836</v>
      </c>
      <c r="C91" s="231" t="s">
        <v>821</v>
      </c>
      <c r="D91" s="200" t="s">
        <v>112</v>
      </c>
      <c r="E91" s="119"/>
      <c r="F91" s="119"/>
      <c r="G91" s="279">
        <f t="shared" si="35"/>
        <v>0</v>
      </c>
      <c r="H91" s="120"/>
      <c r="I91" s="121"/>
      <c r="J91" s="122"/>
      <c r="K91" s="79"/>
      <c r="L91" s="267">
        <f t="shared" si="34"/>
        <v>0</v>
      </c>
      <c r="M91" s="123"/>
      <c r="N91" s="123"/>
      <c r="O91" s="123"/>
      <c r="P91" s="123"/>
      <c r="Q91" s="123"/>
      <c r="R91" s="79"/>
      <c r="S91" s="124"/>
      <c r="T91" s="124"/>
      <c r="U91" s="124"/>
      <c r="V91" s="124"/>
      <c r="W91" s="124"/>
      <c r="X91" s="124"/>
      <c r="Y91" s="124"/>
    </row>
    <row r="92" spans="1:25" ht="13.5" x14ac:dyDescent="0.25">
      <c r="A92" s="232" t="s">
        <v>824</v>
      </c>
      <c r="B92" s="233" t="s">
        <v>836</v>
      </c>
      <c r="C92" s="234" t="s">
        <v>824</v>
      </c>
      <c r="D92" s="200" t="s">
        <v>186</v>
      </c>
      <c r="E92" s="119"/>
      <c r="F92" s="119"/>
      <c r="G92" s="279">
        <f t="shared" si="35"/>
        <v>0</v>
      </c>
      <c r="H92" s="120"/>
      <c r="I92" s="121"/>
      <c r="J92" s="122"/>
      <c r="K92" s="79"/>
      <c r="L92" s="267">
        <f t="shared" si="34"/>
        <v>0</v>
      </c>
      <c r="M92" s="123"/>
      <c r="N92" s="123"/>
      <c r="O92" s="123"/>
      <c r="P92" s="123"/>
      <c r="Q92" s="123"/>
      <c r="R92" s="79"/>
      <c r="S92" s="124"/>
      <c r="T92" s="124"/>
      <c r="U92" s="124"/>
      <c r="V92" s="124"/>
      <c r="W92" s="124"/>
      <c r="X92" s="124"/>
      <c r="Y92" s="124"/>
    </row>
    <row r="93" spans="1:25" ht="13.5" x14ac:dyDescent="0.25">
      <c r="A93" s="232" t="s">
        <v>824</v>
      </c>
      <c r="B93" s="233" t="s">
        <v>836</v>
      </c>
      <c r="C93" s="234" t="s">
        <v>825</v>
      </c>
      <c r="D93" s="200" t="s">
        <v>187</v>
      </c>
      <c r="E93" s="119"/>
      <c r="F93" s="119"/>
      <c r="G93" s="279">
        <f t="shared" si="35"/>
        <v>0</v>
      </c>
      <c r="H93" s="120"/>
      <c r="I93" s="121"/>
      <c r="J93" s="122"/>
      <c r="K93" s="79"/>
      <c r="L93" s="267">
        <f t="shared" si="34"/>
        <v>0</v>
      </c>
      <c r="M93" s="123"/>
      <c r="N93" s="123"/>
      <c r="O93" s="123"/>
      <c r="P93" s="123"/>
      <c r="Q93" s="123"/>
      <c r="R93" s="79"/>
      <c r="S93" s="124"/>
      <c r="T93" s="124"/>
      <c r="U93" s="124"/>
      <c r="V93" s="124"/>
      <c r="W93" s="124"/>
      <c r="X93" s="124"/>
      <c r="Y93" s="124"/>
    </row>
    <row r="94" spans="1:25" ht="14.25" thickBot="1" x14ac:dyDescent="0.3">
      <c r="A94" s="232" t="s">
        <v>824</v>
      </c>
      <c r="B94" s="233" t="s">
        <v>836</v>
      </c>
      <c r="C94" s="234" t="s">
        <v>826</v>
      </c>
      <c r="D94" s="200" t="s">
        <v>188</v>
      </c>
      <c r="E94" s="119"/>
      <c r="F94" s="119"/>
      <c r="G94" s="279">
        <f t="shared" si="35"/>
        <v>0</v>
      </c>
      <c r="H94" s="120"/>
      <c r="I94" s="121"/>
      <c r="J94" s="122"/>
      <c r="K94" s="79"/>
      <c r="L94" s="267">
        <f t="shared" si="34"/>
        <v>0</v>
      </c>
      <c r="M94" s="123"/>
      <c r="N94" s="123"/>
      <c r="O94" s="123"/>
      <c r="P94" s="123"/>
      <c r="Q94" s="123"/>
      <c r="R94" s="79"/>
      <c r="S94" s="124"/>
      <c r="T94" s="124"/>
      <c r="U94" s="124"/>
      <c r="V94" s="124"/>
      <c r="W94" s="124"/>
      <c r="X94" s="124"/>
      <c r="Y94" s="124"/>
    </row>
    <row r="95" spans="1:25" ht="14.25" thickBot="1" x14ac:dyDescent="0.3">
      <c r="A95" s="218" t="s">
        <v>825</v>
      </c>
      <c r="B95" s="203" t="s">
        <v>837</v>
      </c>
      <c r="C95" s="210" t="s">
        <v>822</v>
      </c>
      <c r="D95" s="211" t="s">
        <v>114</v>
      </c>
      <c r="E95" s="180">
        <f>SUM(E96:E99)</f>
        <v>0</v>
      </c>
      <c r="F95" s="180">
        <f>SUM(F96:F99)</f>
        <v>0</v>
      </c>
      <c r="G95" s="276">
        <f t="shared" si="35"/>
        <v>0</v>
      </c>
      <c r="H95" s="181">
        <f>SUM(H96:H99)</f>
        <v>0</v>
      </c>
      <c r="I95" s="182">
        <f>SUM(I96:I99)</f>
        <v>0</v>
      </c>
      <c r="J95" s="205">
        <f t="shared" ref="J95:K95" si="51">SUM(J96:J99)</f>
        <v>0</v>
      </c>
      <c r="K95" s="206">
        <f t="shared" si="51"/>
        <v>0</v>
      </c>
      <c r="L95" s="265">
        <f t="shared" si="34"/>
        <v>0</v>
      </c>
      <c r="M95" s="207">
        <f t="shared" ref="M95" si="52">SUM(M96:M99)</f>
        <v>0</v>
      </c>
      <c r="N95" s="207">
        <f t="shared" ref="N95:Y95" si="53">SUM(N96:N99)</f>
        <v>0</v>
      </c>
      <c r="O95" s="207">
        <f t="shared" si="53"/>
        <v>0</v>
      </c>
      <c r="P95" s="207">
        <f t="shared" si="53"/>
        <v>0</v>
      </c>
      <c r="Q95" s="207">
        <f t="shared" si="53"/>
        <v>0</v>
      </c>
      <c r="R95" s="206">
        <f t="shared" si="53"/>
        <v>0</v>
      </c>
      <c r="S95" s="186">
        <f t="shared" si="53"/>
        <v>0</v>
      </c>
      <c r="T95" s="186">
        <f t="shared" si="53"/>
        <v>0</v>
      </c>
      <c r="U95" s="186">
        <f t="shared" si="53"/>
        <v>0</v>
      </c>
      <c r="V95" s="186">
        <f t="shared" si="53"/>
        <v>0</v>
      </c>
      <c r="W95" s="186">
        <f t="shared" si="53"/>
        <v>0</v>
      </c>
      <c r="X95" s="186">
        <f t="shared" si="53"/>
        <v>0</v>
      </c>
      <c r="Y95" s="187">
        <f t="shared" si="53"/>
        <v>0</v>
      </c>
    </row>
    <row r="96" spans="1:25" ht="13.5" x14ac:dyDescent="0.25">
      <c r="A96" s="226" t="s">
        <v>825</v>
      </c>
      <c r="B96" s="227" t="s">
        <v>837</v>
      </c>
      <c r="C96" s="228" t="s">
        <v>821</v>
      </c>
      <c r="D96" s="200" t="s">
        <v>189</v>
      </c>
      <c r="E96" s="119"/>
      <c r="F96" s="119"/>
      <c r="G96" s="279">
        <f t="shared" si="35"/>
        <v>0</v>
      </c>
      <c r="H96" s="120"/>
      <c r="I96" s="121"/>
      <c r="J96" s="122"/>
      <c r="K96" s="79"/>
      <c r="L96" s="267">
        <f t="shared" si="34"/>
        <v>0</v>
      </c>
      <c r="M96" s="123"/>
      <c r="N96" s="123"/>
      <c r="O96" s="123"/>
      <c r="P96" s="123"/>
      <c r="Q96" s="123"/>
      <c r="R96" s="79"/>
      <c r="S96" s="124"/>
      <c r="T96" s="124"/>
      <c r="U96" s="124"/>
      <c r="V96" s="124"/>
      <c r="W96" s="124"/>
      <c r="X96" s="124"/>
      <c r="Y96" s="124"/>
    </row>
    <row r="97" spans="1:25" ht="13.5" x14ac:dyDescent="0.25">
      <c r="A97" s="226" t="s">
        <v>825</v>
      </c>
      <c r="B97" s="227" t="s">
        <v>837</v>
      </c>
      <c r="C97" s="228" t="s">
        <v>824</v>
      </c>
      <c r="D97" s="200" t="s">
        <v>190</v>
      </c>
      <c r="E97" s="119"/>
      <c r="F97" s="119"/>
      <c r="G97" s="279">
        <f t="shared" si="35"/>
        <v>0</v>
      </c>
      <c r="H97" s="120"/>
      <c r="I97" s="121"/>
      <c r="J97" s="122"/>
      <c r="K97" s="79"/>
      <c r="L97" s="267">
        <f t="shared" si="34"/>
        <v>0</v>
      </c>
      <c r="M97" s="123"/>
      <c r="N97" s="123"/>
      <c r="O97" s="123"/>
      <c r="P97" s="123"/>
      <c r="Q97" s="123"/>
      <c r="R97" s="79"/>
      <c r="S97" s="124"/>
      <c r="T97" s="124"/>
      <c r="U97" s="124"/>
      <c r="V97" s="124"/>
      <c r="W97" s="124"/>
      <c r="X97" s="124"/>
      <c r="Y97" s="124"/>
    </row>
    <row r="98" spans="1:25" ht="13.5" x14ac:dyDescent="0.25">
      <c r="A98" s="226" t="s">
        <v>825</v>
      </c>
      <c r="B98" s="227" t="s">
        <v>837</v>
      </c>
      <c r="C98" s="228" t="s">
        <v>825</v>
      </c>
      <c r="D98" s="200" t="s">
        <v>191</v>
      </c>
      <c r="E98" s="119"/>
      <c r="F98" s="119"/>
      <c r="G98" s="279">
        <f t="shared" si="35"/>
        <v>0</v>
      </c>
      <c r="H98" s="120"/>
      <c r="I98" s="121"/>
      <c r="J98" s="122"/>
      <c r="K98" s="79"/>
      <c r="L98" s="267">
        <f t="shared" si="34"/>
        <v>0</v>
      </c>
      <c r="M98" s="123"/>
      <c r="N98" s="123"/>
      <c r="O98" s="123"/>
      <c r="P98" s="123"/>
      <c r="Q98" s="123"/>
      <c r="R98" s="79"/>
      <c r="S98" s="124"/>
      <c r="T98" s="124"/>
      <c r="U98" s="124"/>
      <c r="V98" s="124"/>
      <c r="W98" s="124"/>
      <c r="X98" s="124"/>
      <c r="Y98" s="124"/>
    </row>
    <row r="99" spans="1:25" ht="14.25" thickBot="1" x14ac:dyDescent="0.3">
      <c r="A99" s="226" t="s">
        <v>825</v>
      </c>
      <c r="B99" s="227" t="s">
        <v>837</v>
      </c>
      <c r="C99" s="228" t="s">
        <v>826</v>
      </c>
      <c r="D99" s="200" t="s">
        <v>192</v>
      </c>
      <c r="E99" s="119"/>
      <c r="F99" s="119"/>
      <c r="G99" s="279">
        <f t="shared" si="35"/>
        <v>0</v>
      </c>
      <c r="H99" s="120"/>
      <c r="I99" s="121"/>
      <c r="J99" s="122"/>
      <c r="K99" s="79"/>
      <c r="L99" s="267">
        <f t="shared" si="34"/>
        <v>0</v>
      </c>
      <c r="M99" s="123"/>
      <c r="N99" s="123"/>
      <c r="O99" s="123"/>
      <c r="P99" s="123"/>
      <c r="Q99" s="123"/>
      <c r="R99" s="79"/>
      <c r="S99" s="124"/>
      <c r="T99" s="124"/>
      <c r="U99" s="124"/>
      <c r="V99" s="124"/>
      <c r="W99" s="124"/>
      <c r="X99" s="124"/>
      <c r="Y99" s="124"/>
    </row>
    <row r="100" spans="1:25" ht="14.25" thickBot="1" x14ac:dyDescent="0.3">
      <c r="A100" s="218" t="s">
        <v>824</v>
      </c>
      <c r="B100" s="203" t="s">
        <v>838</v>
      </c>
      <c r="C100" s="210" t="s">
        <v>822</v>
      </c>
      <c r="D100" s="211" t="s">
        <v>116</v>
      </c>
      <c r="E100" s="180">
        <f>SUM(E101:E103)</f>
        <v>0</v>
      </c>
      <c r="F100" s="180">
        <f>SUM(F101:F103)</f>
        <v>0</v>
      </c>
      <c r="G100" s="276">
        <f t="shared" si="35"/>
        <v>0</v>
      </c>
      <c r="H100" s="181">
        <f>SUM(H101:H103)</f>
        <v>0</v>
      </c>
      <c r="I100" s="182">
        <f>SUM(I101:I103)</f>
        <v>0</v>
      </c>
      <c r="J100" s="205">
        <f t="shared" ref="J100:K100" si="54">SUM(J101:J103)</f>
        <v>0</v>
      </c>
      <c r="K100" s="206">
        <f t="shared" si="54"/>
        <v>0</v>
      </c>
      <c r="L100" s="265">
        <f t="shared" si="34"/>
        <v>0</v>
      </c>
      <c r="M100" s="207">
        <f t="shared" ref="M100" si="55">SUM(M101:M103)</f>
        <v>0</v>
      </c>
      <c r="N100" s="207">
        <f t="shared" ref="N100:Y100" si="56">SUM(N101:N103)</f>
        <v>0</v>
      </c>
      <c r="O100" s="207">
        <f t="shared" si="56"/>
        <v>0</v>
      </c>
      <c r="P100" s="207">
        <f t="shared" si="56"/>
        <v>0</v>
      </c>
      <c r="Q100" s="207">
        <f t="shared" si="56"/>
        <v>0</v>
      </c>
      <c r="R100" s="206">
        <f t="shared" si="56"/>
        <v>0</v>
      </c>
      <c r="S100" s="186">
        <f t="shared" si="56"/>
        <v>0</v>
      </c>
      <c r="T100" s="186">
        <f t="shared" si="56"/>
        <v>0</v>
      </c>
      <c r="U100" s="186">
        <f t="shared" si="56"/>
        <v>0</v>
      </c>
      <c r="V100" s="186">
        <f t="shared" si="56"/>
        <v>0</v>
      </c>
      <c r="W100" s="186">
        <f t="shared" si="56"/>
        <v>0</v>
      </c>
      <c r="X100" s="186">
        <f t="shared" si="56"/>
        <v>0</v>
      </c>
      <c r="Y100" s="187">
        <f t="shared" si="56"/>
        <v>0</v>
      </c>
    </row>
    <row r="101" spans="1:25" ht="13.5" x14ac:dyDescent="0.25">
      <c r="A101" s="198" t="s">
        <v>824</v>
      </c>
      <c r="B101" s="197" t="s">
        <v>838</v>
      </c>
      <c r="C101" s="198" t="s">
        <v>821</v>
      </c>
      <c r="D101" s="200" t="s">
        <v>193</v>
      </c>
      <c r="E101" s="119"/>
      <c r="F101" s="119"/>
      <c r="G101" s="279">
        <f t="shared" si="35"/>
        <v>0</v>
      </c>
      <c r="H101" s="120"/>
      <c r="I101" s="121"/>
      <c r="J101" s="122"/>
      <c r="K101" s="79"/>
      <c r="L101" s="267">
        <f t="shared" si="34"/>
        <v>0</v>
      </c>
      <c r="M101" s="123"/>
      <c r="N101" s="123"/>
      <c r="O101" s="123"/>
      <c r="P101" s="123"/>
      <c r="Q101" s="123"/>
      <c r="R101" s="79"/>
      <c r="S101" s="124"/>
      <c r="T101" s="124"/>
      <c r="U101" s="124"/>
      <c r="V101" s="124"/>
      <c r="W101" s="124"/>
      <c r="X101" s="124"/>
      <c r="Y101" s="124"/>
    </row>
    <row r="102" spans="1:25" ht="13.5" x14ac:dyDescent="0.25">
      <c r="A102" s="198" t="s">
        <v>824</v>
      </c>
      <c r="B102" s="197" t="s">
        <v>838</v>
      </c>
      <c r="C102" s="198" t="s">
        <v>824</v>
      </c>
      <c r="D102" s="200" t="s">
        <v>194</v>
      </c>
      <c r="E102" s="119"/>
      <c r="F102" s="119"/>
      <c r="G102" s="279">
        <f t="shared" si="35"/>
        <v>0</v>
      </c>
      <c r="H102" s="120"/>
      <c r="I102" s="121"/>
      <c r="J102" s="122"/>
      <c r="K102" s="79"/>
      <c r="L102" s="267">
        <f t="shared" si="34"/>
        <v>0</v>
      </c>
      <c r="M102" s="123"/>
      <c r="N102" s="123"/>
      <c r="O102" s="123"/>
      <c r="P102" s="123"/>
      <c r="Q102" s="123"/>
      <c r="R102" s="79"/>
      <c r="S102" s="124"/>
      <c r="T102" s="124"/>
      <c r="U102" s="124"/>
      <c r="V102" s="124"/>
      <c r="W102" s="124"/>
      <c r="X102" s="124"/>
      <c r="Y102" s="124"/>
    </row>
    <row r="103" spans="1:25" ht="14.25" thickBot="1" x14ac:dyDescent="0.3">
      <c r="A103" s="198" t="s">
        <v>824</v>
      </c>
      <c r="B103" s="197" t="s">
        <v>838</v>
      </c>
      <c r="C103" s="198" t="s">
        <v>825</v>
      </c>
      <c r="D103" s="200" t="s">
        <v>195</v>
      </c>
      <c r="E103" s="119"/>
      <c r="F103" s="119"/>
      <c r="G103" s="279">
        <f t="shared" si="35"/>
        <v>0</v>
      </c>
      <c r="H103" s="120"/>
      <c r="I103" s="121"/>
      <c r="J103" s="122"/>
      <c r="K103" s="79"/>
      <c r="L103" s="267">
        <f t="shared" si="34"/>
        <v>0</v>
      </c>
      <c r="M103" s="123"/>
      <c r="N103" s="123"/>
      <c r="O103" s="123"/>
      <c r="P103" s="123"/>
      <c r="Q103" s="123"/>
      <c r="R103" s="79"/>
      <c r="S103" s="124"/>
      <c r="T103" s="124"/>
      <c r="U103" s="124"/>
      <c r="V103" s="124"/>
      <c r="W103" s="124"/>
      <c r="X103" s="124"/>
      <c r="Y103" s="124"/>
    </row>
    <row r="104" spans="1:25" ht="14.25" thickBot="1" x14ac:dyDescent="0.3">
      <c r="A104" s="218" t="s">
        <v>830</v>
      </c>
      <c r="B104" s="203" t="s">
        <v>839</v>
      </c>
      <c r="C104" s="210" t="s">
        <v>822</v>
      </c>
      <c r="D104" s="211" t="s">
        <v>118</v>
      </c>
      <c r="E104" s="180">
        <f>SUM(E105:E109)</f>
        <v>0</v>
      </c>
      <c r="F104" s="180">
        <f>SUM(F105:F109)</f>
        <v>0</v>
      </c>
      <c r="G104" s="276">
        <f t="shared" si="35"/>
        <v>0</v>
      </c>
      <c r="H104" s="181">
        <f>SUM(H105:H109)</f>
        <v>0</v>
      </c>
      <c r="I104" s="182">
        <f>SUM(I105:I109)</f>
        <v>0</v>
      </c>
      <c r="J104" s="205">
        <f t="shared" ref="J104:K104" si="57">SUM(J105:J109)</f>
        <v>0</v>
      </c>
      <c r="K104" s="206">
        <f t="shared" si="57"/>
        <v>0</v>
      </c>
      <c r="L104" s="265">
        <f t="shared" si="34"/>
        <v>0</v>
      </c>
      <c r="M104" s="207">
        <f t="shared" ref="M104" si="58">SUM(M105:M109)</f>
        <v>0</v>
      </c>
      <c r="N104" s="207">
        <f t="shared" ref="N104:Y104" si="59">SUM(N105:N109)</f>
        <v>0</v>
      </c>
      <c r="O104" s="207">
        <f t="shared" si="59"/>
        <v>0</v>
      </c>
      <c r="P104" s="207">
        <f t="shared" si="59"/>
        <v>0</v>
      </c>
      <c r="Q104" s="207">
        <f t="shared" si="59"/>
        <v>0</v>
      </c>
      <c r="R104" s="206">
        <f t="shared" si="59"/>
        <v>0</v>
      </c>
      <c r="S104" s="186">
        <f t="shared" si="59"/>
        <v>0</v>
      </c>
      <c r="T104" s="186">
        <f t="shared" si="59"/>
        <v>0</v>
      </c>
      <c r="U104" s="186">
        <f t="shared" si="59"/>
        <v>0</v>
      </c>
      <c r="V104" s="186">
        <f t="shared" si="59"/>
        <v>0</v>
      </c>
      <c r="W104" s="186">
        <f t="shared" si="59"/>
        <v>0</v>
      </c>
      <c r="X104" s="186">
        <f t="shared" si="59"/>
        <v>0</v>
      </c>
      <c r="Y104" s="187">
        <f t="shared" si="59"/>
        <v>0</v>
      </c>
    </row>
    <row r="105" spans="1:25" ht="13.5" x14ac:dyDescent="0.25">
      <c r="A105" s="209" t="s">
        <v>830</v>
      </c>
      <c r="B105" s="197" t="s">
        <v>839</v>
      </c>
      <c r="C105" s="198" t="s">
        <v>821</v>
      </c>
      <c r="D105" s="200" t="s">
        <v>118</v>
      </c>
      <c r="E105" s="119"/>
      <c r="F105" s="119"/>
      <c r="G105" s="279">
        <f t="shared" si="35"/>
        <v>0</v>
      </c>
      <c r="H105" s="120"/>
      <c r="I105" s="121"/>
      <c r="J105" s="122"/>
      <c r="K105" s="79"/>
      <c r="L105" s="267">
        <f t="shared" si="34"/>
        <v>0</v>
      </c>
      <c r="M105" s="123"/>
      <c r="N105" s="123"/>
      <c r="O105" s="123"/>
      <c r="P105" s="123"/>
      <c r="Q105" s="123"/>
      <c r="R105" s="79"/>
      <c r="S105" s="124"/>
      <c r="T105" s="124"/>
      <c r="U105" s="124"/>
      <c r="V105" s="124"/>
      <c r="W105" s="124"/>
      <c r="X105" s="124"/>
      <c r="Y105" s="124"/>
    </row>
    <row r="106" spans="1:25" ht="13.5" x14ac:dyDescent="0.25">
      <c r="A106" s="209" t="s">
        <v>830</v>
      </c>
      <c r="B106" s="197" t="s">
        <v>839</v>
      </c>
      <c r="C106" s="198" t="s">
        <v>824</v>
      </c>
      <c r="D106" s="200" t="s">
        <v>196</v>
      </c>
      <c r="E106" s="119"/>
      <c r="F106" s="119"/>
      <c r="G106" s="279">
        <f t="shared" si="35"/>
        <v>0</v>
      </c>
      <c r="H106" s="120"/>
      <c r="I106" s="121"/>
      <c r="J106" s="122"/>
      <c r="K106" s="79"/>
      <c r="L106" s="267">
        <f t="shared" si="34"/>
        <v>0</v>
      </c>
      <c r="M106" s="123"/>
      <c r="N106" s="123"/>
      <c r="O106" s="123"/>
      <c r="P106" s="123"/>
      <c r="Q106" s="123"/>
      <c r="R106" s="79"/>
      <c r="S106" s="124"/>
      <c r="T106" s="124"/>
      <c r="U106" s="124"/>
      <c r="V106" s="124"/>
      <c r="W106" s="124"/>
      <c r="X106" s="124"/>
      <c r="Y106" s="124"/>
    </row>
    <row r="107" spans="1:25" ht="13.5" x14ac:dyDescent="0.25">
      <c r="A107" s="209" t="s">
        <v>830</v>
      </c>
      <c r="B107" s="197" t="s">
        <v>839</v>
      </c>
      <c r="C107" s="198" t="s">
        <v>825</v>
      </c>
      <c r="D107" s="200" t="s">
        <v>197</v>
      </c>
      <c r="E107" s="119"/>
      <c r="F107" s="119"/>
      <c r="G107" s="279">
        <f t="shared" si="35"/>
        <v>0</v>
      </c>
      <c r="H107" s="120"/>
      <c r="I107" s="121"/>
      <c r="J107" s="122"/>
      <c r="K107" s="79"/>
      <c r="L107" s="267">
        <f t="shared" si="34"/>
        <v>0</v>
      </c>
      <c r="M107" s="123"/>
      <c r="N107" s="123"/>
      <c r="O107" s="123"/>
      <c r="P107" s="123"/>
      <c r="Q107" s="123"/>
      <c r="R107" s="79"/>
      <c r="S107" s="124"/>
      <c r="T107" s="124"/>
      <c r="U107" s="124"/>
      <c r="V107" s="124"/>
      <c r="W107" s="124"/>
      <c r="X107" s="124"/>
      <c r="Y107" s="124"/>
    </row>
    <row r="108" spans="1:25" ht="13.5" x14ac:dyDescent="0.25">
      <c r="A108" s="209" t="s">
        <v>830</v>
      </c>
      <c r="B108" s="197" t="s">
        <v>839</v>
      </c>
      <c r="C108" s="198" t="s">
        <v>826</v>
      </c>
      <c r="D108" s="200" t="s">
        <v>198</v>
      </c>
      <c r="E108" s="119"/>
      <c r="F108" s="119"/>
      <c r="G108" s="279">
        <f t="shared" si="35"/>
        <v>0</v>
      </c>
      <c r="H108" s="120"/>
      <c r="I108" s="121"/>
      <c r="J108" s="122"/>
      <c r="K108" s="79"/>
      <c r="L108" s="267">
        <f t="shared" si="34"/>
        <v>0</v>
      </c>
      <c r="M108" s="123"/>
      <c r="N108" s="123"/>
      <c r="O108" s="123"/>
      <c r="P108" s="123"/>
      <c r="Q108" s="123"/>
      <c r="R108" s="79"/>
      <c r="S108" s="124"/>
      <c r="T108" s="124"/>
      <c r="U108" s="124"/>
      <c r="V108" s="124"/>
      <c r="W108" s="124"/>
      <c r="X108" s="124"/>
      <c r="Y108" s="124"/>
    </row>
    <row r="109" spans="1:25" ht="14.25" thickBot="1" x14ac:dyDescent="0.3">
      <c r="A109" s="209" t="s">
        <v>830</v>
      </c>
      <c r="B109" s="197" t="s">
        <v>839</v>
      </c>
      <c r="C109" s="198" t="s">
        <v>823</v>
      </c>
      <c r="D109" s="200" t="s">
        <v>199</v>
      </c>
      <c r="E109" s="119"/>
      <c r="F109" s="119"/>
      <c r="G109" s="279">
        <f t="shared" si="35"/>
        <v>0</v>
      </c>
      <c r="H109" s="120"/>
      <c r="I109" s="121"/>
      <c r="J109" s="122"/>
      <c r="K109" s="79"/>
      <c r="L109" s="267">
        <f t="shared" si="34"/>
        <v>0</v>
      </c>
      <c r="M109" s="123"/>
      <c r="N109" s="123"/>
      <c r="O109" s="123"/>
      <c r="P109" s="123"/>
      <c r="Q109" s="123"/>
      <c r="R109" s="79"/>
      <c r="S109" s="124"/>
      <c r="T109" s="124"/>
      <c r="U109" s="124"/>
      <c r="V109" s="124"/>
      <c r="W109" s="124"/>
      <c r="X109" s="124"/>
      <c r="Y109" s="124"/>
    </row>
    <row r="110" spans="1:25" ht="14.25" thickBot="1" x14ac:dyDescent="0.3">
      <c r="A110" s="218" t="s">
        <v>826</v>
      </c>
      <c r="B110" s="203" t="s">
        <v>840</v>
      </c>
      <c r="C110" s="210" t="s">
        <v>822</v>
      </c>
      <c r="D110" s="211" t="s">
        <v>120</v>
      </c>
      <c r="E110" s="180">
        <f>SUM(E111:E116)</f>
        <v>0</v>
      </c>
      <c r="F110" s="180">
        <f>SUM(F111:F116)</f>
        <v>0</v>
      </c>
      <c r="G110" s="276">
        <f t="shared" si="35"/>
        <v>0</v>
      </c>
      <c r="H110" s="181">
        <f>SUM(H111:H116)</f>
        <v>0</v>
      </c>
      <c r="I110" s="182">
        <f>SUM(I111:I116)</f>
        <v>0</v>
      </c>
      <c r="J110" s="205">
        <f t="shared" ref="J110:K110" si="60">SUM(J111:J116)</f>
        <v>0</v>
      </c>
      <c r="K110" s="206">
        <f t="shared" si="60"/>
        <v>0</v>
      </c>
      <c r="L110" s="265">
        <f t="shared" si="34"/>
        <v>0</v>
      </c>
      <c r="M110" s="207">
        <f t="shared" ref="M110" si="61">SUM(M111:M116)</f>
        <v>0</v>
      </c>
      <c r="N110" s="207">
        <f t="shared" ref="N110:Y110" si="62">SUM(N111:N116)</f>
        <v>0</v>
      </c>
      <c r="O110" s="207">
        <f t="shared" si="62"/>
        <v>0</v>
      </c>
      <c r="P110" s="207">
        <f t="shared" si="62"/>
        <v>0</v>
      </c>
      <c r="Q110" s="207">
        <f t="shared" si="62"/>
        <v>0</v>
      </c>
      <c r="R110" s="206">
        <f t="shared" si="62"/>
        <v>0</v>
      </c>
      <c r="S110" s="186">
        <f t="shared" si="62"/>
        <v>0</v>
      </c>
      <c r="T110" s="186">
        <f t="shared" si="62"/>
        <v>0</v>
      </c>
      <c r="U110" s="186">
        <f t="shared" si="62"/>
        <v>0</v>
      </c>
      <c r="V110" s="186">
        <f t="shared" si="62"/>
        <v>0</v>
      </c>
      <c r="W110" s="186">
        <f t="shared" si="62"/>
        <v>0</v>
      </c>
      <c r="X110" s="186">
        <f t="shared" si="62"/>
        <v>0</v>
      </c>
      <c r="Y110" s="187">
        <f t="shared" si="62"/>
        <v>0</v>
      </c>
    </row>
    <row r="111" spans="1:25" ht="13.5" x14ac:dyDescent="0.25">
      <c r="A111" s="228" t="s">
        <v>826</v>
      </c>
      <c r="B111" s="227" t="s">
        <v>840</v>
      </c>
      <c r="C111" s="228" t="s">
        <v>821</v>
      </c>
      <c r="D111" s="200" t="s">
        <v>200</v>
      </c>
      <c r="E111" s="119"/>
      <c r="F111" s="119"/>
      <c r="G111" s="279">
        <f t="shared" si="35"/>
        <v>0</v>
      </c>
      <c r="H111" s="120"/>
      <c r="I111" s="121"/>
      <c r="J111" s="122"/>
      <c r="K111" s="79"/>
      <c r="L111" s="267">
        <f t="shared" si="34"/>
        <v>0</v>
      </c>
      <c r="M111" s="123"/>
      <c r="N111" s="123"/>
      <c r="O111" s="123"/>
      <c r="P111" s="123"/>
      <c r="Q111" s="123"/>
      <c r="R111" s="79"/>
      <c r="S111" s="124"/>
      <c r="T111" s="124"/>
      <c r="U111" s="124"/>
      <c r="V111" s="124"/>
      <c r="W111" s="124"/>
      <c r="X111" s="124"/>
      <c r="Y111" s="124"/>
    </row>
    <row r="112" spans="1:25" ht="13.5" x14ac:dyDescent="0.25">
      <c r="A112" s="228" t="s">
        <v>826</v>
      </c>
      <c r="B112" s="227" t="s">
        <v>840</v>
      </c>
      <c r="C112" s="228" t="s">
        <v>824</v>
      </c>
      <c r="D112" s="200" t="s">
        <v>201</v>
      </c>
      <c r="E112" s="119"/>
      <c r="F112" s="119"/>
      <c r="G112" s="279">
        <f t="shared" si="35"/>
        <v>0</v>
      </c>
      <c r="H112" s="120"/>
      <c r="I112" s="121"/>
      <c r="J112" s="122"/>
      <c r="K112" s="79"/>
      <c r="L112" s="267">
        <f t="shared" si="34"/>
        <v>0</v>
      </c>
      <c r="M112" s="123"/>
      <c r="N112" s="123"/>
      <c r="O112" s="123"/>
      <c r="P112" s="123"/>
      <c r="Q112" s="123"/>
      <c r="R112" s="79"/>
      <c r="S112" s="124"/>
      <c r="T112" s="124"/>
      <c r="U112" s="124"/>
      <c r="V112" s="124"/>
      <c r="W112" s="124"/>
      <c r="X112" s="124"/>
      <c r="Y112" s="124"/>
    </row>
    <row r="113" spans="1:25" ht="13.5" x14ac:dyDescent="0.25">
      <c r="A113" s="228" t="s">
        <v>826</v>
      </c>
      <c r="B113" s="227" t="s">
        <v>840</v>
      </c>
      <c r="C113" s="228" t="s">
        <v>825</v>
      </c>
      <c r="D113" s="200" t="s">
        <v>202</v>
      </c>
      <c r="E113" s="119"/>
      <c r="F113" s="119"/>
      <c r="G113" s="279">
        <f t="shared" si="35"/>
        <v>0</v>
      </c>
      <c r="H113" s="120"/>
      <c r="I113" s="121"/>
      <c r="J113" s="122"/>
      <c r="K113" s="79"/>
      <c r="L113" s="267">
        <f t="shared" si="34"/>
        <v>0</v>
      </c>
      <c r="M113" s="123"/>
      <c r="N113" s="123"/>
      <c r="O113" s="123"/>
      <c r="P113" s="123"/>
      <c r="Q113" s="123"/>
      <c r="R113" s="79"/>
      <c r="S113" s="124"/>
      <c r="T113" s="124"/>
      <c r="U113" s="124"/>
      <c r="V113" s="124"/>
      <c r="W113" s="124"/>
      <c r="X113" s="124"/>
      <c r="Y113" s="124"/>
    </row>
    <row r="114" spans="1:25" ht="13.5" x14ac:dyDescent="0.25">
      <c r="A114" s="228" t="s">
        <v>826</v>
      </c>
      <c r="B114" s="227" t="s">
        <v>840</v>
      </c>
      <c r="C114" s="228" t="s">
        <v>826</v>
      </c>
      <c r="D114" s="200" t="s">
        <v>203</v>
      </c>
      <c r="E114" s="119"/>
      <c r="F114" s="119"/>
      <c r="G114" s="279">
        <f t="shared" si="35"/>
        <v>0</v>
      </c>
      <c r="H114" s="120"/>
      <c r="I114" s="121"/>
      <c r="J114" s="122"/>
      <c r="K114" s="79"/>
      <c r="L114" s="267">
        <f t="shared" si="34"/>
        <v>0</v>
      </c>
      <c r="M114" s="123"/>
      <c r="N114" s="123"/>
      <c r="O114" s="123"/>
      <c r="P114" s="123"/>
      <c r="Q114" s="123"/>
      <c r="R114" s="79"/>
      <c r="S114" s="124"/>
      <c r="T114" s="124"/>
      <c r="U114" s="124"/>
      <c r="V114" s="124"/>
      <c r="W114" s="124"/>
      <c r="X114" s="124"/>
      <c r="Y114" s="124"/>
    </row>
    <row r="115" spans="1:25" ht="13.5" x14ac:dyDescent="0.25">
      <c r="A115" s="228" t="s">
        <v>826</v>
      </c>
      <c r="B115" s="227" t="s">
        <v>840</v>
      </c>
      <c r="C115" s="228" t="s">
        <v>823</v>
      </c>
      <c r="D115" s="200" t="s">
        <v>204</v>
      </c>
      <c r="E115" s="119"/>
      <c r="F115" s="119"/>
      <c r="G115" s="279">
        <f t="shared" si="35"/>
        <v>0</v>
      </c>
      <c r="H115" s="120"/>
      <c r="I115" s="121"/>
      <c r="J115" s="122"/>
      <c r="K115" s="79"/>
      <c r="L115" s="267">
        <f t="shared" si="34"/>
        <v>0</v>
      </c>
      <c r="M115" s="123"/>
      <c r="N115" s="123"/>
      <c r="O115" s="123"/>
      <c r="P115" s="123"/>
      <c r="Q115" s="123"/>
      <c r="R115" s="79"/>
      <c r="S115" s="124"/>
      <c r="T115" s="124"/>
      <c r="U115" s="124"/>
      <c r="V115" s="124"/>
      <c r="W115" s="124"/>
      <c r="X115" s="124"/>
      <c r="Y115" s="124"/>
    </row>
    <row r="116" spans="1:25" ht="14.25" thickBot="1" x14ac:dyDescent="0.3">
      <c r="A116" s="228" t="s">
        <v>826</v>
      </c>
      <c r="B116" s="227" t="s">
        <v>840</v>
      </c>
      <c r="C116" s="228" t="s">
        <v>827</v>
      </c>
      <c r="D116" s="200" t="s">
        <v>205</v>
      </c>
      <c r="E116" s="119"/>
      <c r="F116" s="119"/>
      <c r="G116" s="279">
        <f t="shared" si="35"/>
        <v>0</v>
      </c>
      <c r="H116" s="120"/>
      <c r="I116" s="121"/>
      <c r="J116" s="122"/>
      <c r="K116" s="79"/>
      <c r="L116" s="267">
        <f t="shared" si="34"/>
        <v>0</v>
      </c>
      <c r="M116" s="123"/>
      <c r="N116" s="123"/>
      <c r="O116" s="123"/>
      <c r="P116" s="123"/>
      <c r="Q116" s="123"/>
      <c r="R116" s="79"/>
      <c r="S116" s="124"/>
      <c r="T116" s="124"/>
      <c r="U116" s="124"/>
      <c r="V116" s="124"/>
      <c r="W116" s="124"/>
      <c r="X116" s="124"/>
      <c r="Y116" s="124"/>
    </row>
    <row r="117" spans="1:25" ht="14.25" thickBot="1" x14ac:dyDescent="0.3">
      <c r="A117" s="218" t="s">
        <v>827</v>
      </c>
      <c r="B117" s="203" t="s">
        <v>841</v>
      </c>
      <c r="C117" s="210" t="s">
        <v>822</v>
      </c>
      <c r="D117" s="211" t="s">
        <v>122</v>
      </c>
      <c r="E117" s="180">
        <f>SUM(E118:E119)</f>
        <v>0</v>
      </c>
      <c r="F117" s="180">
        <f>SUM(F118:F119)</f>
        <v>0</v>
      </c>
      <c r="G117" s="276">
        <f t="shared" si="35"/>
        <v>0</v>
      </c>
      <c r="H117" s="181">
        <f>SUM(H118:H119)</f>
        <v>0</v>
      </c>
      <c r="I117" s="182">
        <f>SUM(I118:I119)</f>
        <v>0</v>
      </c>
      <c r="J117" s="205">
        <f t="shared" ref="J117:K117" si="63">SUM(J118:J119)</f>
        <v>0</v>
      </c>
      <c r="K117" s="206">
        <f t="shared" si="63"/>
        <v>0</v>
      </c>
      <c r="L117" s="265">
        <f t="shared" si="34"/>
        <v>0</v>
      </c>
      <c r="M117" s="207">
        <f t="shared" ref="M117" si="64">SUM(M118:M119)</f>
        <v>0</v>
      </c>
      <c r="N117" s="207">
        <f t="shared" ref="N117:Y117" si="65">SUM(N118:N119)</f>
        <v>0</v>
      </c>
      <c r="O117" s="207">
        <f t="shared" si="65"/>
        <v>0</v>
      </c>
      <c r="P117" s="207">
        <f t="shared" si="65"/>
        <v>0</v>
      </c>
      <c r="Q117" s="207">
        <f t="shared" si="65"/>
        <v>0</v>
      </c>
      <c r="R117" s="206">
        <f t="shared" si="65"/>
        <v>0</v>
      </c>
      <c r="S117" s="186">
        <f t="shared" si="65"/>
        <v>0</v>
      </c>
      <c r="T117" s="186">
        <f t="shared" si="65"/>
        <v>0</v>
      </c>
      <c r="U117" s="186">
        <f t="shared" si="65"/>
        <v>0</v>
      </c>
      <c r="V117" s="186">
        <f t="shared" si="65"/>
        <v>0</v>
      </c>
      <c r="W117" s="186">
        <f t="shared" si="65"/>
        <v>0</v>
      </c>
      <c r="X117" s="186">
        <f t="shared" si="65"/>
        <v>0</v>
      </c>
      <c r="Y117" s="187">
        <f t="shared" si="65"/>
        <v>0</v>
      </c>
    </row>
    <row r="118" spans="1:25" ht="13.5" x14ac:dyDescent="0.25">
      <c r="A118" s="223" t="s">
        <v>827</v>
      </c>
      <c r="B118" s="224" t="s">
        <v>841</v>
      </c>
      <c r="C118" s="225" t="s">
        <v>821</v>
      </c>
      <c r="D118" s="200" t="s">
        <v>122</v>
      </c>
      <c r="E118" s="119"/>
      <c r="F118" s="119"/>
      <c r="G118" s="279">
        <f t="shared" si="35"/>
        <v>0</v>
      </c>
      <c r="H118" s="120"/>
      <c r="I118" s="121"/>
      <c r="J118" s="122"/>
      <c r="K118" s="79"/>
      <c r="L118" s="267">
        <f t="shared" si="34"/>
        <v>0</v>
      </c>
      <c r="M118" s="123"/>
      <c r="N118" s="123"/>
      <c r="O118" s="123"/>
      <c r="P118" s="123"/>
      <c r="Q118" s="123"/>
      <c r="R118" s="79"/>
      <c r="S118" s="124"/>
      <c r="T118" s="124"/>
      <c r="U118" s="124"/>
      <c r="V118" s="124"/>
      <c r="W118" s="124"/>
      <c r="X118" s="124"/>
      <c r="Y118" s="124"/>
    </row>
    <row r="119" spans="1:25" ht="14.25" thickBot="1" x14ac:dyDescent="0.3">
      <c r="A119" s="223" t="s">
        <v>827</v>
      </c>
      <c r="B119" s="224" t="s">
        <v>841</v>
      </c>
      <c r="C119" s="225" t="s">
        <v>824</v>
      </c>
      <c r="D119" s="200" t="s">
        <v>206</v>
      </c>
      <c r="E119" s="119"/>
      <c r="F119" s="119"/>
      <c r="G119" s="279">
        <f t="shared" si="35"/>
        <v>0</v>
      </c>
      <c r="H119" s="120"/>
      <c r="I119" s="121"/>
      <c r="J119" s="122"/>
      <c r="K119" s="79"/>
      <c r="L119" s="267">
        <f t="shared" si="34"/>
        <v>0</v>
      </c>
      <c r="M119" s="123"/>
      <c r="N119" s="123"/>
      <c r="O119" s="123"/>
      <c r="P119" s="123"/>
      <c r="Q119" s="123"/>
      <c r="R119" s="79"/>
      <c r="S119" s="124"/>
      <c r="T119" s="124"/>
      <c r="U119" s="124"/>
      <c r="V119" s="124"/>
      <c r="W119" s="124"/>
      <c r="X119" s="124"/>
      <c r="Y119" s="124"/>
    </row>
    <row r="120" spans="1:25" ht="14.25" thickBot="1" x14ac:dyDescent="0.3">
      <c r="A120" s="218" t="s">
        <v>823</v>
      </c>
      <c r="B120" s="203" t="s">
        <v>842</v>
      </c>
      <c r="C120" s="210" t="s">
        <v>822</v>
      </c>
      <c r="D120" s="211" t="s">
        <v>123</v>
      </c>
      <c r="E120" s="180">
        <f>SUM(E121:E123)</f>
        <v>0</v>
      </c>
      <c r="F120" s="180">
        <f>SUM(F121:F123)</f>
        <v>0</v>
      </c>
      <c r="G120" s="276">
        <f t="shared" si="35"/>
        <v>0</v>
      </c>
      <c r="H120" s="181">
        <f>SUM(H121:H123)</f>
        <v>0</v>
      </c>
      <c r="I120" s="182">
        <f>SUM(I121:I123)</f>
        <v>0</v>
      </c>
      <c r="J120" s="205">
        <f t="shared" ref="J120:K120" si="66">SUM(J121:J123)</f>
        <v>0</v>
      </c>
      <c r="K120" s="206">
        <f t="shared" si="66"/>
        <v>0</v>
      </c>
      <c r="L120" s="265">
        <f t="shared" si="34"/>
        <v>0</v>
      </c>
      <c r="M120" s="207">
        <f t="shared" ref="M120" si="67">SUM(M121:M123)</f>
        <v>0</v>
      </c>
      <c r="N120" s="207">
        <f t="shared" ref="N120:Y120" si="68">SUM(N121:N123)</f>
        <v>0</v>
      </c>
      <c r="O120" s="207">
        <f t="shared" si="68"/>
        <v>0</v>
      </c>
      <c r="P120" s="207">
        <f t="shared" si="68"/>
        <v>0</v>
      </c>
      <c r="Q120" s="207">
        <f t="shared" si="68"/>
        <v>0</v>
      </c>
      <c r="R120" s="206">
        <f t="shared" si="68"/>
        <v>0</v>
      </c>
      <c r="S120" s="186">
        <f t="shared" si="68"/>
        <v>0</v>
      </c>
      <c r="T120" s="186">
        <f t="shared" si="68"/>
        <v>0</v>
      </c>
      <c r="U120" s="186">
        <f t="shared" si="68"/>
        <v>0</v>
      </c>
      <c r="V120" s="186">
        <f t="shared" si="68"/>
        <v>0</v>
      </c>
      <c r="W120" s="186">
        <f t="shared" si="68"/>
        <v>0</v>
      </c>
      <c r="X120" s="186">
        <f t="shared" si="68"/>
        <v>0</v>
      </c>
      <c r="Y120" s="187">
        <f t="shared" si="68"/>
        <v>0</v>
      </c>
    </row>
    <row r="121" spans="1:25" ht="13.5" x14ac:dyDescent="0.25">
      <c r="A121" s="235" t="s">
        <v>823</v>
      </c>
      <c r="B121" s="236" t="s">
        <v>842</v>
      </c>
      <c r="C121" s="237" t="s">
        <v>821</v>
      </c>
      <c r="D121" s="200" t="s">
        <v>207</v>
      </c>
      <c r="E121" s="119"/>
      <c r="F121" s="119"/>
      <c r="G121" s="279">
        <f t="shared" si="35"/>
        <v>0</v>
      </c>
      <c r="H121" s="120"/>
      <c r="I121" s="121"/>
      <c r="J121" s="122"/>
      <c r="K121" s="79"/>
      <c r="L121" s="267">
        <f t="shared" si="34"/>
        <v>0</v>
      </c>
      <c r="M121" s="123"/>
      <c r="N121" s="123"/>
      <c r="O121" s="123"/>
      <c r="P121" s="123"/>
      <c r="Q121" s="123"/>
      <c r="R121" s="79"/>
      <c r="S121" s="124"/>
      <c r="T121" s="124"/>
      <c r="U121" s="124"/>
      <c r="V121" s="124"/>
      <c r="W121" s="124"/>
      <c r="X121" s="124"/>
      <c r="Y121" s="124"/>
    </row>
    <row r="122" spans="1:25" ht="13.5" x14ac:dyDescent="0.25">
      <c r="A122" s="235" t="s">
        <v>823</v>
      </c>
      <c r="B122" s="236" t="s">
        <v>842</v>
      </c>
      <c r="C122" s="237" t="s">
        <v>824</v>
      </c>
      <c r="D122" s="200" t="s">
        <v>208</v>
      </c>
      <c r="E122" s="119"/>
      <c r="F122" s="119"/>
      <c r="G122" s="279">
        <f t="shared" si="35"/>
        <v>0</v>
      </c>
      <c r="H122" s="120"/>
      <c r="I122" s="121"/>
      <c r="J122" s="122"/>
      <c r="K122" s="79"/>
      <c r="L122" s="267">
        <f t="shared" si="34"/>
        <v>0</v>
      </c>
      <c r="M122" s="123"/>
      <c r="N122" s="123"/>
      <c r="O122" s="123"/>
      <c r="P122" s="123"/>
      <c r="Q122" s="123"/>
      <c r="R122" s="79"/>
      <c r="S122" s="124"/>
      <c r="T122" s="124"/>
      <c r="U122" s="124"/>
      <c r="V122" s="124"/>
      <c r="W122" s="124"/>
      <c r="X122" s="124"/>
      <c r="Y122" s="124"/>
    </row>
    <row r="123" spans="1:25" ht="14.25" thickBot="1" x14ac:dyDescent="0.3">
      <c r="A123" s="235" t="s">
        <v>823</v>
      </c>
      <c r="B123" s="236" t="s">
        <v>842</v>
      </c>
      <c r="C123" s="237" t="s">
        <v>825</v>
      </c>
      <c r="D123" s="238" t="s">
        <v>209</v>
      </c>
      <c r="E123" s="136"/>
      <c r="F123" s="136"/>
      <c r="G123" s="282">
        <f t="shared" si="35"/>
        <v>0</v>
      </c>
      <c r="H123" s="137"/>
      <c r="I123" s="138"/>
      <c r="J123" s="122"/>
      <c r="K123" s="79"/>
      <c r="L123" s="270">
        <f t="shared" si="34"/>
        <v>0</v>
      </c>
      <c r="M123" s="123"/>
      <c r="N123" s="123"/>
      <c r="O123" s="123"/>
      <c r="P123" s="123"/>
      <c r="Q123" s="123"/>
      <c r="R123" s="79"/>
      <c r="S123" s="139"/>
      <c r="T123" s="139"/>
      <c r="U123" s="139"/>
      <c r="V123" s="139"/>
      <c r="W123" s="139"/>
      <c r="X123" s="139"/>
      <c r="Y123" s="139"/>
    </row>
    <row r="124" spans="1:25" ht="14.25" thickBot="1" x14ac:dyDescent="0.3">
      <c r="A124" s="218" t="s">
        <v>821</v>
      </c>
      <c r="B124" s="203" t="s">
        <v>843</v>
      </c>
      <c r="C124" s="210" t="s">
        <v>822</v>
      </c>
      <c r="D124" s="211" t="s">
        <v>124</v>
      </c>
      <c r="E124" s="180">
        <f>SUM(E125:E133)</f>
        <v>0</v>
      </c>
      <c r="F124" s="180">
        <f>SUM(F125:F133)</f>
        <v>0</v>
      </c>
      <c r="G124" s="276">
        <f t="shared" si="35"/>
        <v>0</v>
      </c>
      <c r="H124" s="181">
        <f>SUM(H125:H133)</f>
        <v>0</v>
      </c>
      <c r="I124" s="182">
        <f>SUM(I125:I133)</f>
        <v>0</v>
      </c>
      <c r="J124" s="205">
        <f t="shared" ref="J124:K124" si="69">SUM(J125:J133)</f>
        <v>0</v>
      </c>
      <c r="K124" s="206">
        <f t="shared" si="69"/>
        <v>0</v>
      </c>
      <c r="L124" s="265">
        <f t="shared" si="34"/>
        <v>0</v>
      </c>
      <c r="M124" s="207">
        <f t="shared" ref="M124" si="70">SUM(M125:M133)</f>
        <v>0</v>
      </c>
      <c r="N124" s="207">
        <f t="shared" ref="N124:Y124" si="71">SUM(N125:N133)</f>
        <v>0</v>
      </c>
      <c r="O124" s="207">
        <f t="shared" si="71"/>
        <v>0</v>
      </c>
      <c r="P124" s="207">
        <f t="shared" si="71"/>
        <v>0</v>
      </c>
      <c r="Q124" s="207">
        <f t="shared" si="71"/>
        <v>0</v>
      </c>
      <c r="R124" s="206">
        <f t="shared" si="71"/>
        <v>0</v>
      </c>
      <c r="S124" s="186">
        <f t="shared" si="71"/>
        <v>0</v>
      </c>
      <c r="T124" s="186">
        <f t="shared" si="71"/>
        <v>0</v>
      </c>
      <c r="U124" s="186">
        <f t="shared" si="71"/>
        <v>0</v>
      </c>
      <c r="V124" s="186">
        <f t="shared" si="71"/>
        <v>0</v>
      </c>
      <c r="W124" s="186">
        <f t="shared" si="71"/>
        <v>0</v>
      </c>
      <c r="X124" s="186">
        <f t="shared" si="71"/>
        <v>0</v>
      </c>
      <c r="Y124" s="187">
        <f t="shared" si="71"/>
        <v>0</v>
      </c>
    </row>
    <row r="125" spans="1:25" ht="13.5" x14ac:dyDescent="0.25">
      <c r="A125" s="239" t="s">
        <v>821</v>
      </c>
      <c r="B125" s="240" t="s">
        <v>843</v>
      </c>
      <c r="C125" s="241" t="s">
        <v>821</v>
      </c>
      <c r="D125" s="200" t="s">
        <v>124</v>
      </c>
      <c r="E125" s="119"/>
      <c r="F125" s="119"/>
      <c r="G125" s="279">
        <f t="shared" si="35"/>
        <v>0</v>
      </c>
      <c r="H125" s="120"/>
      <c r="I125" s="121"/>
      <c r="J125" s="122"/>
      <c r="K125" s="79"/>
      <c r="L125" s="267">
        <f t="shared" si="34"/>
        <v>0</v>
      </c>
      <c r="M125" s="123"/>
      <c r="N125" s="123"/>
      <c r="O125" s="123"/>
      <c r="P125" s="123"/>
      <c r="Q125" s="123"/>
      <c r="R125" s="79"/>
      <c r="S125" s="124"/>
      <c r="T125" s="124"/>
      <c r="U125" s="124"/>
      <c r="V125" s="124"/>
      <c r="W125" s="124"/>
      <c r="X125" s="124"/>
      <c r="Y125" s="124"/>
    </row>
    <row r="126" spans="1:25" ht="13.5" x14ac:dyDescent="0.25">
      <c r="A126" s="239" t="s">
        <v>821</v>
      </c>
      <c r="B126" s="240" t="s">
        <v>843</v>
      </c>
      <c r="C126" s="241" t="s">
        <v>824</v>
      </c>
      <c r="D126" s="200" t="s">
        <v>210</v>
      </c>
      <c r="E126" s="119"/>
      <c r="F126" s="119"/>
      <c r="G126" s="279">
        <f t="shared" si="35"/>
        <v>0</v>
      </c>
      <c r="H126" s="120"/>
      <c r="I126" s="121"/>
      <c r="J126" s="122"/>
      <c r="K126" s="79"/>
      <c r="L126" s="267">
        <f t="shared" si="34"/>
        <v>0</v>
      </c>
      <c r="M126" s="123"/>
      <c r="N126" s="123"/>
      <c r="O126" s="123"/>
      <c r="P126" s="123"/>
      <c r="Q126" s="123"/>
      <c r="R126" s="79"/>
      <c r="S126" s="124"/>
      <c r="T126" s="124"/>
      <c r="U126" s="124"/>
      <c r="V126" s="124"/>
      <c r="W126" s="124"/>
      <c r="X126" s="124"/>
      <c r="Y126" s="124"/>
    </row>
    <row r="127" spans="1:25" ht="13.5" x14ac:dyDescent="0.25">
      <c r="A127" s="239" t="s">
        <v>821</v>
      </c>
      <c r="B127" s="240" t="s">
        <v>843</v>
      </c>
      <c r="C127" s="241" t="s">
        <v>825</v>
      </c>
      <c r="D127" s="200" t="s">
        <v>211</v>
      </c>
      <c r="E127" s="119"/>
      <c r="F127" s="119"/>
      <c r="G127" s="279">
        <f t="shared" si="35"/>
        <v>0</v>
      </c>
      <c r="H127" s="120"/>
      <c r="I127" s="121"/>
      <c r="J127" s="122"/>
      <c r="K127" s="79"/>
      <c r="L127" s="267">
        <f t="shared" si="34"/>
        <v>0</v>
      </c>
      <c r="M127" s="123"/>
      <c r="N127" s="123"/>
      <c r="O127" s="123"/>
      <c r="P127" s="123"/>
      <c r="Q127" s="123"/>
      <c r="R127" s="79"/>
      <c r="S127" s="124"/>
      <c r="T127" s="124"/>
      <c r="U127" s="124"/>
      <c r="V127" s="124"/>
      <c r="W127" s="124"/>
      <c r="X127" s="124"/>
      <c r="Y127" s="124"/>
    </row>
    <row r="128" spans="1:25" ht="13.5" x14ac:dyDescent="0.25">
      <c r="A128" s="239" t="s">
        <v>821</v>
      </c>
      <c r="B128" s="240" t="s">
        <v>843</v>
      </c>
      <c r="C128" s="241" t="s">
        <v>826</v>
      </c>
      <c r="D128" s="200" t="s">
        <v>212</v>
      </c>
      <c r="E128" s="119"/>
      <c r="F128" s="119"/>
      <c r="G128" s="279">
        <f t="shared" si="35"/>
        <v>0</v>
      </c>
      <c r="H128" s="120"/>
      <c r="I128" s="121"/>
      <c r="J128" s="122"/>
      <c r="K128" s="79"/>
      <c r="L128" s="267">
        <f t="shared" si="34"/>
        <v>0</v>
      </c>
      <c r="M128" s="123"/>
      <c r="N128" s="123"/>
      <c r="O128" s="123"/>
      <c r="P128" s="123"/>
      <c r="Q128" s="123"/>
      <c r="R128" s="79"/>
      <c r="S128" s="124"/>
      <c r="T128" s="124"/>
      <c r="U128" s="124"/>
      <c r="V128" s="124"/>
      <c r="W128" s="124"/>
      <c r="X128" s="124"/>
      <c r="Y128" s="124"/>
    </row>
    <row r="129" spans="1:25" ht="13.5" x14ac:dyDescent="0.25">
      <c r="A129" s="239" t="s">
        <v>821</v>
      </c>
      <c r="B129" s="240" t="s">
        <v>843</v>
      </c>
      <c r="C129" s="241" t="s">
        <v>823</v>
      </c>
      <c r="D129" s="200" t="s">
        <v>213</v>
      </c>
      <c r="E129" s="119"/>
      <c r="F129" s="119"/>
      <c r="G129" s="279">
        <f t="shared" si="35"/>
        <v>0</v>
      </c>
      <c r="H129" s="120"/>
      <c r="I129" s="121"/>
      <c r="J129" s="122"/>
      <c r="K129" s="79"/>
      <c r="L129" s="267">
        <f t="shared" si="34"/>
        <v>0</v>
      </c>
      <c r="M129" s="123"/>
      <c r="N129" s="123"/>
      <c r="O129" s="123"/>
      <c r="P129" s="123"/>
      <c r="Q129" s="123"/>
      <c r="R129" s="79"/>
      <c r="S129" s="124"/>
      <c r="T129" s="124"/>
      <c r="U129" s="124"/>
      <c r="V129" s="124"/>
      <c r="W129" s="124"/>
      <c r="X129" s="124"/>
      <c r="Y129" s="124"/>
    </row>
    <row r="130" spans="1:25" ht="13.5" x14ac:dyDescent="0.25">
      <c r="A130" s="239" t="s">
        <v>821</v>
      </c>
      <c r="B130" s="240" t="s">
        <v>843</v>
      </c>
      <c r="C130" s="241" t="s">
        <v>827</v>
      </c>
      <c r="D130" s="200" t="s">
        <v>214</v>
      </c>
      <c r="E130" s="119"/>
      <c r="F130" s="119"/>
      <c r="G130" s="279">
        <f t="shared" si="35"/>
        <v>0</v>
      </c>
      <c r="H130" s="120"/>
      <c r="I130" s="121"/>
      <c r="J130" s="122"/>
      <c r="K130" s="79"/>
      <c r="L130" s="267">
        <f t="shared" si="34"/>
        <v>0</v>
      </c>
      <c r="M130" s="123"/>
      <c r="N130" s="123"/>
      <c r="O130" s="123"/>
      <c r="P130" s="123"/>
      <c r="Q130" s="123"/>
      <c r="R130" s="79"/>
      <c r="S130" s="124"/>
      <c r="T130" s="124"/>
      <c r="U130" s="124"/>
      <c r="V130" s="124"/>
      <c r="W130" s="124"/>
      <c r="X130" s="124"/>
      <c r="Y130" s="124"/>
    </row>
    <row r="131" spans="1:25" ht="13.5" x14ac:dyDescent="0.25">
      <c r="A131" s="242" t="s">
        <v>821</v>
      </c>
      <c r="B131" s="243" t="s">
        <v>843</v>
      </c>
      <c r="C131" s="244" t="s">
        <v>828</v>
      </c>
      <c r="D131" s="200" t="s">
        <v>215</v>
      </c>
      <c r="E131" s="119"/>
      <c r="F131" s="119"/>
      <c r="G131" s="279">
        <f t="shared" si="35"/>
        <v>0</v>
      </c>
      <c r="H131" s="120"/>
      <c r="I131" s="121"/>
      <c r="J131" s="122"/>
      <c r="K131" s="79"/>
      <c r="L131" s="267">
        <f t="shared" si="34"/>
        <v>0</v>
      </c>
      <c r="M131" s="123"/>
      <c r="N131" s="123"/>
      <c r="O131" s="123"/>
      <c r="P131" s="123"/>
      <c r="Q131" s="123"/>
      <c r="R131" s="79"/>
      <c r="S131" s="124"/>
      <c r="T131" s="124"/>
      <c r="U131" s="124"/>
      <c r="V131" s="124"/>
      <c r="W131" s="124"/>
      <c r="X131" s="124"/>
      <c r="Y131" s="124"/>
    </row>
    <row r="132" spans="1:25" ht="13.5" x14ac:dyDescent="0.25">
      <c r="A132" s="245" t="s">
        <v>821</v>
      </c>
      <c r="B132" s="246" t="s">
        <v>843</v>
      </c>
      <c r="C132" s="247" t="s">
        <v>829</v>
      </c>
      <c r="D132" s="200" t="s">
        <v>216</v>
      </c>
      <c r="E132" s="119"/>
      <c r="F132" s="119"/>
      <c r="G132" s="279">
        <f t="shared" si="35"/>
        <v>0</v>
      </c>
      <c r="H132" s="120"/>
      <c r="I132" s="121"/>
      <c r="J132" s="122"/>
      <c r="K132" s="79"/>
      <c r="L132" s="267">
        <f t="shared" si="34"/>
        <v>0</v>
      </c>
      <c r="M132" s="123"/>
      <c r="N132" s="123"/>
      <c r="O132" s="123"/>
      <c r="P132" s="123"/>
      <c r="Q132" s="123"/>
      <c r="R132" s="79"/>
      <c r="S132" s="124"/>
      <c r="T132" s="124"/>
      <c r="U132" s="124"/>
      <c r="V132" s="124"/>
      <c r="W132" s="124"/>
      <c r="X132" s="124"/>
      <c r="Y132" s="124"/>
    </row>
    <row r="133" spans="1:25" ht="14.25" thickBot="1" x14ac:dyDescent="0.3">
      <c r="A133" s="245" t="s">
        <v>821</v>
      </c>
      <c r="B133" s="246" t="s">
        <v>843</v>
      </c>
      <c r="C133" s="247" t="s">
        <v>830</v>
      </c>
      <c r="D133" s="200" t="s">
        <v>217</v>
      </c>
      <c r="E133" s="119"/>
      <c r="F133" s="119"/>
      <c r="G133" s="279">
        <f t="shared" si="35"/>
        <v>0</v>
      </c>
      <c r="H133" s="120"/>
      <c r="I133" s="121"/>
      <c r="J133" s="122"/>
      <c r="K133" s="79"/>
      <c r="L133" s="267">
        <f t="shared" si="34"/>
        <v>0</v>
      </c>
      <c r="M133" s="123"/>
      <c r="N133" s="123"/>
      <c r="O133" s="123"/>
      <c r="P133" s="123"/>
      <c r="Q133" s="123"/>
      <c r="R133" s="79"/>
      <c r="S133" s="124"/>
      <c r="T133" s="124"/>
      <c r="U133" s="124"/>
      <c r="V133" s="124"/>
      <c r="W133" s="124"/>
      <c r="X133" s="124"/>
      <c r="Y133" s="124"/>
    </row>
    <row r="134" spans="1:25" ht="14.25" thickBot="1" x14ac:dyDescent="0.3">
      <c r="A134" s="218" t="s">
        <v>825</v>
      </c>
      <c r="B134" s="203" t="s">
        <v>844</v>
      </c>
      <c r="C134" s="210" t="s">
        <v>822</v>
      </c>
      <c r="D134" s="211" t="s">
        <v>126</v>
      </c>
      <c r="E134" s="180">
        <f>SUM(E135:E137)</f>
        <v>0</v>
      </c>
      <c r="F134" s="180">
        <f>SUM(F135:F137)</f>
        <v>0</v>
      </c>
      <c r="G134" s="276">
        <f t="shared" si="35"/>
        <v>0</v>
      </c>
      <c r="H134" s="181">
        <f>SUM(H135:H137)</f>
        <v>0</v>
      </c>
      <c r="I134" s="182">
        <f>SUM(I135:I137)</f>
        <v>0</v>
      </c>
      <c r="J134" s="205">
        <f t="shared" ref="J134:K134" si="72">SUM(J135:J137)</f>
        <v>0</v>
      </c>
      <c r="K134" s="206">
        <f t="shared" si="72"/>
        <v>0</v>
      </c>
      <c r="L134" s="265">
        <f t="shared" ref="L134:L196" si="73">SUM(M134:S134)</f>
        <v>0</v>
      </c>
      <c r="M134" s="207">
        <f t="shared" ref="M134" si="74">SUM(M135:M137)</f>
        <v>0</v>
      </c>
      <c r="N134" s="207">
        <f t="shared" ref="N134:Y134" si="75">SUM(N135:N137)</f>
        <v>0</v>
      </c>
      <c r="O134" s="207">
        <f t="shared" si="75"/>
        <v>0</v>
      </c>
      <c r="P134" s="207">
        <f t="shared" si="75"/>
        <v>0</v>
      </c>
      <c r="Q134" s="207">
        <f t="shared" si="75"/>
        <v>0</v>
      </c>
      <c r="R134" s="206">
        <f t="shared" si="75"/>
        <v>0</v>
      </c>
      <c r="S134" s="186">
        <f t="shared" si="75"/>
        <v>0</v>
      </c>
      <c r="T134" s="186">
        <f t="shared" si="75"/>
        <v>0</v>
      </c>
      <c r="U134" s="186">
        <f t="shared" si="75"/>
        <v>0</v>
      </c>
      <c r="V134" s="186">
        <f t="shared" si="75"/>
        <v>0</v>
      </c>
      <c r="W134" s="186">
        <f t="shared" si="75"/>
        <v>0</v>
      </c>
      <c r="X134" s="186">
        <f t="shared" si="75"/>
        <v>0</v>
      </c>
      <c r="Y134" s="187">
        <f t="shared" si="75"/>
        <v>0</v>
      </c>
    </row>
    <row r="135" spans="1:25" ht="13.5" x14ac:dyDescent="0.25">
      <c r="A135" s="226" t="s">
        <v>825</v>
      </c>
      <c r="B135" s="227" t="s">
        <v>844</v>
      </c>
      <c r="C135" s="228" t="s">
        <v>821</v>
      </c>
      <c r="D135" s="200" t="s">
        <v>126</v>
      </c>
      <c r="E135" s="119"/>
      <c r="F135" s="119"/>
      <c r="G135" s="279">
        <f t="shared" ref="G135:G196" si="76">SUM(H135:I135)</f>
        <v>0</v>
      </c>
      <c r="H135" s="120"/>
      <c r="I135" s="121"/>
      <c r="J135" s="122"/>
      <c r="K135" s="79"/>
      <c r="L135" s="267">
        <f t="shared" si="73"/>
        <v>0</v>
      </c>
      <c r="M135" s="123"/>
      <c r="N135" s="123"/>
      <c r="O135" s="123"/>
      <c r="P135" s="123"/>
      <c r="Q135" s="123"/>
      <c r="R135" s="79"/>
      <c r="S135" s="124"/>
      <c r="T135" s="124"/>
      <c r="U135" s="124"/>
      <c r="V135" s="124"/>
      <c r="W135" s="124"/>
      <c r="X135" s="124"/>
      <c r="Y135" s="124"/>
    </row>
    <row r="136" spans="1:25" ht="13.5" x14ac:dyDescent="0.25">
      <c r="A136" s="226" t="s">
        <v>825</v>
      </c>
      <c r="B136" s="227" t="s">
        <v>844</v>
      </c>
      <c r="C136" s="228" t="s">
        <v>824</v>
      </c>
      <c r="D136" s="200" t="s">
        <v>218</v>
      </c>
      <c r="E136" s="119"/>
      <c r="F136" s="119"/>
      <c r="G136" s="279">
        <f t="shared" si="76"/>
        <v>0</v>
      </c>
      <c r="H136" s="120"/>
      <c r="I136" s="121"/>
      <c r="J136" s="122"/>
      <c r="K136" s="79"/>
      <c r="L136" s="267">
        <f t="shared" si="73"/>
        <v>0</v>
      </c>
      <c r="M136" s="123"/>
      <c r="N136" s="123"/>
      <c r="O136" s="123"/>
      <c r="P136" s="123"/>
      <c r="Q136" s="123"/>
      <c r="R136" s="79"/>
      <c r="S136" s="124"/>
      <c r="T136" s="124"/>
      <c r="U136" s="124"/>
      <c r="V136" s="124"/>
      <c r="W136" s="124"/>
      <c r="X136" s="124"/>
      <c r="Y136" s="124"/>
    </row>
    <row r="137" spans="1:25" ht="14.25" thickBot="1" x14ac:dyDescent="0.3">
      <c r="A137" s="226" t="s">
        <v>825</v>
      </c>
      <c r="B137" s="227" t="s">
        <v>844</v>
      </c>
      <c r="C137" s="228" t="s">
        <v>825</v>
      </c>
      <c r="D137" s="200" t="s">
        <v>219</v>
      </c>
      <c r="E137" s="119"/>
      <c r="F137" s="119"/>
      <c r="G137" s="279">
        <f t="shared" si="76"/>
        <v>0</v>
      </c>
      <c r="H137" s="120"/>
      <c r="I137" s="121"/>
      <c r="J137" s="122"/>
      <c r="K137" s="79"/>
      <c r="L137" s="267">
        <f t="shared" si="73"/>
        <v>0</v>
      </c>
      <c r="M137" s="123"/>
      <c r="N137" s="123"/>
      <c r="O137" s="123"/>
      <c r="P137" s="123"/>
      <c r="Q137" s="123"/>
      <c r="R137" s="79"/>
      <c r="S137" s="124"/>
      <c r="T137" s="124"/>
      <c r="U137" s="124"/>
      <c r="V137" s="124"/>
      <c r="W137" s="124"/>
      <c r="X137" s="124"/>
      <c r="Y137" s="124"/>
    </row>
    <row r="138" spans="1:25" ht="14.25" thickBot="1" x14ac:dyDescent="0.3">
      <c r="A138" s="218" t="s">
        <v>823</v>
      </c>
      <c r="B138" s="203" t="s">
        <v>845</v>
      </c>
      <c r="C138" s="210" t="s">
        <v>822</v>
      </c>
      <c r="D138" s="211" t="s">
        <v>128</v>
      </c>
      <c r="E138" s="180">
        <f>SUM(E139:E146)</f>
        <v>0</v>
      </c>
      <c r="F138" s="180">
        <f>SUM(F139:F146)</f>
        <v>0</v>
      </c>
      <c r="G138" s="276">
        <f t="shared" si="76"/>
        <v>0</v>
      </c>
      <c r="H138" s="181">
        <f>SUM(H139:H146)</f>
        <v>0</v>
      </c>
      <c r="I138" s="182">
        <f>SUM(I139:I146)</f>
        <v>0</v>
      </c>
      <c r="J138" s="205">
        <f t="shared" ref="J138:K138" si="77">SUM(J139:J146)</f>
        <v>0</v>
      </c>
      <c r="K138" s="206">
        <f t="shared" si="77"/>
        <v>0</v>
      </c>
      <c r="L138" s="265">
        <f t="shared" si="73"/>
        <v>0</v>
      </c>
      <c r="M138" s="207">
        <f t="shared" ref="M138" si="78">SUM(M139:M146)</f>
        <v>0</v>
      </c>
      <c r="N138" s="207">
        <f t="shared" ref="N138:Y138" si="79">SUM(N139:N146)</f>
        <v>0</v>
      </c>
      <c r="O138" s="207">
        <f t="shared" si="79"/>
        <v>0</v>
      </c>
      <c r="P138" s="207">
        <f t="shared" si="79"/>
        <v>0</v>
      </c>
      <c r="Q138" s="207">
        <f t="shared" si="79"/>
        <v>0</v>
      </c>
      <c r="R138" s="206">
        <f t="shared" si="79"/>
        <v>0</v>
      </c>
      <c r="S138" s="186">
        <f t="shared" si="79"/>
        <v>0</v>
      </c>
      <c r="T138" s="186">
        <f t="shared" si="79"/>
        <v>0</v>
      </c>
      <c r="U138" s="186">
        <f t="shared" si="79"/>
        <v>0</v>
      </c>
      <c r="V138" s="186">
        <f t="shared" si="79"/>
        <v>0</v>
      </c>
      <c r="W138" s="186">
        <f t="shared" si="79"/>
        <v>0</v>
      </c>
      <c r="X138" s="186">
        <f t="shared" si="79"/>
        <v>0</v>
      </c>
      <c r="Y138" s="187">
        <f t="shared" si="79"/>
        <v>0</v>
      </c>
    </row>
    <row r="139" spans="1:25" ht="13.5" x14ac:dyDescent="0.25">
      <c r="A139" s="223" t="s">
        <v>823</v>
      </c>
      <c r="B139" s="224" t="s">
        <v>845</v>
      </c>
      <c r="C139" s="225" t="s">
        <v>821</v>
      </c>
      <c r="D139" s="200" t="s">
        <v>128</v>
      </c>
      <c r="E139" s="119"/>
      <c r="F139" s="119"/>
      <c r="G139" s="279">
        <f t="shared" si="76"/>
        <v>0</v>
      </c>
      <c r="H139" s="120"/>
      <c r="I139" s="121"/>
      <c r="J139" s="122"/>
      <c r="K139" s="79"/>
      <c r="L139" s="267">
        <f t="shared" si="73"/>
        <v>0</v>
      </c>
      <c r="M139" s="123"/>
      <c r="N139" s="123"/>
      <c r="O139" s="123"/>
      <c r="P139" s="123"/>
      <c r="Q139" s="123"/>
      <c r="R139" s="79"/>
      <c r="S139" s="124"/>
      <c r="T139" s="124"/>
      <c r="U139" s="124"/>
      <c r="V139" s="124"/>
      <c r="W139" s="124"/>
      <c r="X139" s="124"/>
      <c r="Y139" s="124"/>
    </row>
    <row r="140" spans="1:25" ht="13.5" x14ac:dyDescent="0.25">
      <c r="A140" s="226" t="s">
        <v>823</v>
      </c>
      <c r="B140" s="227" t="s">
        <v>845</v>
      </c>
      <c r="C140" s="228" t="s">
        <v>824</v>
      </c>
      <c r="D140" s="200" t="s">
        <v>220</v>
      </c>
      <c r="E140" s="119"/>
      <c r="F140" s="119"/>
      <c r="G140" s="279">
        <f t="shared" si="76"/>
        <v>0</v>
      </c>
      <c r="H140" s="120"/>
      <c r="I140" s="121"/>
      <c r="J140" s="122"/>
      <c r="K140" s="79"/>
      <c r="L140" s="267">
        <f t="shared" si="73"/>
        <v>0</v>
      </c>
      <c r="M140" s="123"/>
      <c r="N140" s="123"/>
      <c r="O140" s="123"/>
      <c r="P140" s="123"/>
      <c r="Q140" s="123"/>
      <c r="R140" s="79"/>
      <c r="S140" s="124"/>
      <c r="T140" s="124"/>
      <c r="U140" s="124"/>
      <c r="V140" s="124"/>
      <c r="W140" s="124"/>
      <c r="X140" s="124"/>
      <c r="Y140" s="124"/>
    </row>
    <row r="141" spans="1:25" ht="13.5" x14ac:dyDescent="0.25">
      <c r="A141" s="226" t="s">
        <v>823</v>
      </c>
      <c r="B141" s="227" t="s">
        <v>845</v>
      </c>
      <c r="C141" s="228" t="s">
        <v>825</v>
      </c>
      <c r="D141" s="200" t="s">
        <v>221</v>
      </c>
      <c r="E141" s="119"/>
      <c r="F141" s="119"/>
      <c r="G141" s="279">
        <f t="shared" si="76"/>
        <v>0</v>
      </c>
      <c r="H141" s="120"/>
      <c r="I141" s="121"/>
      <c r="J141" s="122"/>
      <c r="K141" s="79"/>
      <c r="L141" s="267">
        <f t="shared" si="73"/>
        <v>0</v>
      </c>
      <c r="M141" s="123"/>
      <c r="N141" s="123"/>
      <c r="O141" s="123"/>
      <c r="P141" s="123"/>
      <c r="Q141" s="123"/>
      <c r="R141" s="79"/>
      <c r="S141" s="124"/>
      <c r="T141" s="124"/>
      <c r="U141" s="124"/>
      <c r="V141" s="124"/>
      <c r="W141" s="124"/>
      <c r="X141" s="124"/>
      <c r="Y141" s="124"/>
    </row>
    <row r="142" spans="1:25" ht="13.5" x14ac:dyDescent="0.25">
      <c r="A142" s="226" t="s">
        <v>823</v>
      </c>
      <c r="B142" s="227" t="s">
        <v>845</v>
      </c>
      <c r="C142" s="228" t="s">
        <v>826</v>
      </c>
      <c r="D142" s="200" t="s">
        <v>222</v>
      </c>
      <c r="E142" s="119"/>
      <c r="F142" s="119"/>
      <c r="G142" s="279">
        <f t="shared" si="76"/>
        <v>0</v>
      </c>
      <c r="H142" s="120"/>
      <c r="I142" s="121"/>
      <c r="J142" s="122"/>
      <c r="K142" s="79"/>
      <c r="L142" s="267">
        <f t="shared" si="73"/>
        <v>0</v>
      </c>
      <c r="M142" s="123"/>
      <c r="N142" s="123"/>
      <c r="O142" s="123"/>
      <c r="P142" s="123"/>
      <c r="Q142" s="123"/>
      <c r="R142" s="79"/>
      <c r="S142" s="124"/>
      <c r="T142" s="124"/>
      <c r="U142" s="124"/>
      <c r="V142" s="124"/>
      <c r="W142" s="124"/>
      <c r="X142" s="124"/>
      <c r="Y142" s="124"/>
    </row>
    <row r="143" spans="1:25" ht="13.5" x14ac:dyDescent="0.25">
      <c r="A143" s="226" t="s">
        <v>823</v>
      </c>
      <c r="B143" s="227" t="s">
        <v>845</v>
      </c>
      <c r="C143" s="228" t="s">
        <v>823</v>
      </c>
      <c r="D143" s="200" t="s">
        <v>223</v>
      </c>
      <c r="E143" s="119"/>
      <c r="F143" s="119"/>
      <c r="G143" s="279">
        <f t="shared" si="76"/>
        <v>0</v>
      </c>
      <c r="H143" s="120"/>
      <c r="I143" s="121"/>
      <c r="J143" s="122"/>
      <c r="K143" s="79"/>
      <c r="L143" s="267">
        <f t="shared" si="73"/>
        <v>0</v>
      </c>
      <c r="M143" s="123"/>
      <c r="N143" s="123"/>
      <c r="O143" s="123"/>
      <c r="P143" s="123"/>
      <c r="Q143" s="123"/>
      <c r="R143" s="79"/>
      <c r="S143" s="124"/>
      <c r="T143" s="124"/>
      <c r="U143" s="124"/>
      <c r="V143" s="124"/>
      <c r="W143" s="124"/>
      <c r="X143" s="124"/>
      <c r="Y143" s="124"/>
    </row>
    <row r="144" spans="1:25" ht="13.5" x14ac:dyDescent="0.25">
      <c r="A144" s="226" t="s">
        <v>823</v>
      </c>
      <c r="B144" s="227" t="s">
        <v>845</v>
      </c>
      <c r="C144" s="228" t="s">
        <v>827</v>
      </c>
      <c r="D144" s="200" t="s">
        <v>224</v>
      </c>
      <c r="E144" s="119"/>
      <c r="F144" s="119"/>
      <c r="G144" s="279">
        <f t="shared" si="76"/>
        <v>0</v>
      </c>
      <c r="H144" s="120"/>
      <c r="I144" s="121"/>
      <c r="J144" s="122"/>
      <c r="K144" s="79"/>
      <c r="L144" s="267">
        <f t="shared" si="73"/>
        <v>0</v>
      </c>
      <c r="M144" s="123"/>
      <c r="N144" s="123"/>
      <c r="O144" s="123"/>
      <c r="P144" s="123"/>
      <c r="Q144" s="123"/>
      <c r="R144" s="79"/>
      <c r="S144" s="124"/>
      <c r="T144" s="124"/>
      <c r="U144" s="124"/>
      <c r="V144" s="124"/>
      <c r="W144" s="124"/>
      <c r="X144" s="124"/>
      <c r="Y144" s="124"/>
    </row>
    <row r="145" spans="1:25" ht="13.5" x14ac:dyDescent="0.25">
      <c r="A145" s="226" t="s">
        <v>823</v>
      </c>
      <c r="B145" s="227" t="s">
        <v>845</v>
      </c>
      <c r="C145" s="228" t="s">
        <v>828</v>
      </c>
      <c r="D145" s="200" t="s">
        <v>225</v>
      </c>
      <c r="E145" s="119"/>
      <c r="F145" s="119"/>
      <c r="G145" s="279">
        <f t="shared" si="76"/>
        <v>0</v>
      </c>
      <c r="H145" s="120"/>
      <c r="I145" s="121"/>
      <c r="J145" s="122"/>
      <c r="K145" s="79"/>
      <c r="L145" s="267">
        <f t="shared" si="73"/>
        <v>0</v>
      </c>
      <c r="M145" s="123"/>
      <c r="N145" s="123"/>
      <c r="O145" s="123"/>
      <c r="P145" s="123"/>
      <c r="Q145" s="123"/>
      <c r="R145" s="79"/>
      <c r="S145" s="124"/>
      <c r="T145" s="124"/>
      <c r="U145" s="124"/>
      <c r="V145" s="124"/>
      <c r="W145" s="124"/>
      <c r="X145" s="124"/>
      <c r="Y145" s="124"/>
    </row>
    <row r="146" spans="1:25" ht="14.25" thickBot="1" x14ac:dyDescent="0.3">
      <c r="A146" s="226" t="s">
        <v>823</v>
      </c>
      <c r="B146" s="227" t="s">
        <v>845</v>
      </c>
      <c r="C146" s="228" t="s">
        <v>829</v>
      </c>
      <c r="D146" s="200" t="s">
        <v>226</v>
      </c>
      <c r="E146" s="119"/>
      <c r="F146" s="119"/>
      <c r="G146" s="279">
        <f t="shared" si="76"/>
        <v>0</v>
      </c>
      <c r="H146" s="120"/>
      <c r="I146" s="121"/>
      <c r="J146" s="122"/>
      <c r="K146" s="79"/>
      <c r="L146" s="267">
        <f t="shared" si="73"/>
        <v>0</v>
      </c>
      <c r="M146" s="123"/>
      <c r="N146" s="123"/>
      <c r="O146" s="123"/>
      <c r="P146" s="123"/>
      <c r="Q146" s="123"/>
      <c r="R146" s="79"/>
      <c r="S146" s="124"/>
      <c r="T146" s="124"/>
      <c r="U146" s="124"/>
      <c r="V146" s="124"/>
      <c r="W146" s="124"/>
      <c r="X146" s="124"/>
      <c r="Y146" s="124"/>
    </row>
    <row r="147" spans="1:25" ht="14.25" thickBot="1" x14ac:dyDescent="0.3">
      <c r="A147" s="218" t="s">
        <v>823</v>
      </c>
      <c r="B147" s="203" t="s">
        <v>846</v>
      </c>
      <c r="C147" s="210" t="s">
        <v>822</v>
      </c>
      <c r="D147" s="211" t="s">
        <v>130</v>
      </c>
      <c r="E147" s="180">
        <f>SUM(E148:E150)</f>
        <v>0</v>
      </c>
      <c r="F147" s="180">
        <f>SUM(F148:F150)</f>
        <v>0</v>
      </c>
      <c r="G147" s="276">
        <f t="shared" si="76"/>
        <v>0</v>
      </c>
      <c r="H147" s="181">
        <f>SUM(H148:H150)</f>
        <v>0</v>
      </c>
      <c r="I147" s="182">
        <f>SUM(I148:I150)</f>
        <v>0</v>
      </c>
      <c r="J147" s="205">
        <f t="shared" ref="J147:K147" si="80">SUM(J148:J150)</f>
        <v>0</v>
      </c>
      <c r="K147" s="206">
        <f t="shared" si="80"/>
        <v>0</v>
      </c>
      <c r="L147" s="265">
        <f t="shared" si="73"/>
        <v>0</v>
      </c>
      <c r="M147" s="207">
        <f t="shared" ref="M147" si="81">SUM(M148:M150)</f>
        <v>0</v>
      </c>
      <c r="N147" s="207">
        <f t="shared" ref="N147:Y147" si="82">SUM(N148:N150)</f>
        <v>0</v>
      </c>
      <c r="O147" s="207">
        <f t="shared" si="82"/>
        <v>0</v>
      </c>
      <c r="P147" s="207">
        <f t="shared" si="82"/>
        <v>0</v>
      </c>
      <c r="Q147" s="207">
        <f t="shared" si="82"/>
        <v>0</v>
      </c>
      <c r="R147" s="206">
        <f t="shared" si="82"/>
        <v>0</v>
      </c>
      <c r="S147" s="186">
        <f t="shared" si="82"/>
        <v>0</v>
      </c>
      <c r="T147" s="186">
        <f t="shared" si="82"/>
        <v>0</v>
      </c>
      <c r="U147" s="186">
        <f t="shared" si="82"/>
        <v>0</v>
      </c>
      <c r="V147" s="186">
        <f t="shared" si="82"/>
        <v>0</v>
      </c>
      <c r="W147" s="186">
        <f t="shared" si="82"/>
        <v>0</v>
      </c>
      <c r="X147" s="186">
        <f t="shared" si="82"/>
        <v>0</v>
      </c>
      <c r="Y147" s="187">
        <f t="shared" si="82"/>
        <v>0</v>
      </c>
    </row>
    <row r="148" spans="1:25" ht="13.5" x14ac:dyDescent="0.25">
      <c r="A148" s="217" t="s">
        <v>823</v>
      </c>
      <c r="B148" s="214" t="s">
        <v>846</v>
      </c>
      <c r="C148" s="217" t="s">
        <v>821</v>
      </c>
      <c r="D148" s="200" t="s">
        <v>130</v>
      </c>
      <c r="E148" s="119"/>
      <c r="F148" s="119"/>
      <c r="G148" s="279">
        <f t="shared" si="76"/>
        <v>0</v>
      </c>
      <c r="H148" s="120"/>
      <c r="I148" s="121"/>
      <c r="J148" s="122"/>
      <c r="K148" s="79"/>
      <c r="L148" s="267">
        <f t="shared" si="73"/>
        <v>0</v>
      </c>
      <c r="M148" s="123"/>
      <c r="N148" s="123"/>
      <c r="O148" s="123"/>
      <c r="P148" s="123"/>
      <c r="Q148" s="123"/>
      <c r="R148" s="79"/>
      <c r="S148" s="124"/>
      <c r="T148" s="124"/>
      <c r="U148" s="124"/>
      <c r="V148" s="124"/>
      <c r="W148" s="124"/>
      <c r="X148" s="124"/>
      <c r="Y148" s="124"/>
    </row>
    <row r="149" spans="1:25" ht="13.5" x14ac:dyDescent="0.25">
      <c r="A149" s="217" t="s">
        <v>823</v>
      </c>
      <c r="B149" s="214" t="s">
        <v>846</v>
      </c>
      <c r="C149" s="217" t="s">
        <v>824</v>
      </c>
      <c r="D149" s="200" t="s">
        <v>227</v>
      </c>
      <c r="E149" s="119"/>
      <c r="F149" s="119"/>
      <c r="G149" s="279">
        <f t="shared" si="76"/>
        <v>0</v>
      </c>
      <c r="H149" s="120"/>
      <c r="I149" s="121"/>
      <c r="J149" s="122"/>
      <c r="K149" s="79"/>
      <c r="L149" s="267">
        <f t="shared" si="73"/>
        <v>0</v>
      </c>
      <c r="M149" s="123"/>
      <c r="N149" s="123"/>
      <c r="O149" s="123"/>
      <c r="P149" s="123"/>
      <c r="Q149" s="123"/>
      <c r="R149" s="79"/>
      <c r="S149" s="124"/>
      <c r="T149" s="124"/>
      <c r="U149" s="124"/>
      <c r="V149" s="124"/>
      <c r="W149" s="124"/>
      <c r="X149" s="124"/>
      <c r="Y149" s="124"/>
    </row>
    <row r="150" spans="1:25" ht="14.25" thickBot="1" x14ac:dyDescent="0.3">
      <c r="A150" s="217" t="s">
        <v>823</v>
      </c>
      <c r="B150" s="214" t="s">
        <v>846</v>
      </c>
      <c r="C150" s="217" t="s">
        <v>825</v>
      </c>
      <c r="D150" s="200" t="s">
        <v>228</v>
      </c>
      <c r="E150" s="119"/>
      <c r="F150" s="119"/>
      <c r="G150" s="279">
        <f t="shared" si="76"/>
        <v>0</v>
      </c>
      <c r="H150" s="120"/>
      <c r="I150" s="121"/>
      <c r="J150" s="122"/>
      <c r="K150" s="79"/>
      <c r="L150" s="267">
        <f t="shared" si="73"/>
        <v>0</v>
      </c>
      <c r="M150" s="123"/>
      <c r="N150" s="123"/>
      <c r="O150" s="123"/>
      <c r="P150" s="123"/>
      <c r="Q150" s="123"/>
      <c r="R150" s="79"/>
      <c r="S150" s="124"/>
      <c r="T150" s="124"/>
      <c r="U150" s="124"/>
      <c r="V150" s="124"/>
      <c r="W150" s="124"/>
      <c r="X150" s="124"/>
      <c r="Y150" s="124"/>
    </row>
    <row r="151" spans="1:25" ht="14.25" thickBot="1" x14ac:dyDescent="0.3">
      <c r="A151" s="218" t="s">
        <v>828</v>
      </c>
      <c r="B151" s="203" t="s">
        <v>847</v>
      </c>
      <c r="C151" s="210" t="s">
        <v>822</v>
      </c>
      <c r="D151" s="211" t="s">
        <v>132</v>
      </c>
      <c r="E151" s="180">
        <f>SUM(E152:E157)</f>
        <v>0</v>
      </c>
      <c r="F151" s="180">
        <f>SUM(F152:F157)</f>
        <v>0</v>
      </c>
      <c r="G151" s="276">
        <f t="shared" si="76"/>
        <v>0</v>
      </c>
      <c r="H151" s="181">
        <f>SUM(H152:H157)</f>
        <v>0</v>
      </c>
      <c r="I151" s="182">
        <f>SUM(I152:I157)</f>
        <v>0</v>
      </c>
      <c r="J151" s="205">
        <f t="shared" ref="J151:K151" si="83">SUM(J152:J157)</f>
        <v>0</v>
      </c>
      <c r="K151" s="206">
        <f t="shared" si="83"/>
        <v>0</v>
      </c>
      <c r="L151" s="265">
        <f t="shared" si="73"/>
        <v>0</v>
      </c>
      <c r="M151" s="207">
        <f t="shared" ref="M151" si="84">SUM(M152:M157)</f>
        <v>0</v>
      </c>
      <c r="N151" s="207">
        <f t="shared" ref="N151:Y151" si="85">SUM(N152:N157)</f>
        <v>0</v>
      </c>
      <c r="O151" s="207">
        <f t="shared" si="85"/>
        <v>0</v>
      </c>
      <c r="P151" s="207">
        <f t="shared" si="85"/>
        <v>0</v>
      </c>
      <c r="Q151" s="207">
        <f t="shared" si="85"/>
        <v>0</v>
      </c>
      <c r="R151" s="206">
        <f t="shared" si="85"/>
        <v>0</v>
      </c>
      <c r="S151" s="186">
        <f t="shared" si="85"/>
        <v>0</v>
      </c>
      <c r="T151" s="186">
        <f t="shared" si="85"/>
        <v>0</v>
      </c>
      <c r="U151" s="186">
        <f t="shared" si="85"/>
        <v>0</v>
      </c>
      <c r="V151" s="186">
        <f t="shared" si="85"/>
        <v>0</v>
      </c>
      <c r="W151" s="186">
        <f t="shared" si="85"/>
        <v>0</v>
      </c>
      <c r="X151" s="186">
        <f t="shared" si="85"/>
        <v>0</v>
      </c>
      <c r="Y151" s="187">
        <f t="shared" si="85"/>
        <v>0</v>
      </c>
    </row>
    <row r="152" spans="1:25" ht="13.5" x14ac:dyDescent="0.25">
      <c r="A152" s="213" t="s">
        <v>828</v>
      </c>
      <c r="B152" s="214" t="s">
        <v>847</v>
      </c>
      <c r="C152" s="217" t="s">
        <v>821</v>
      </c>
      <c r="D152" s="200" t="s">
        <v>229</v>
      </c>
      <c r="E152" s="119"/>
      <c r="F152" s="119"/>
      <c r="G152" s="279">
        <f t="shared" si="76"/>
        <v>0</v>
      </c>
      <c r="H152" s="120"/>
      <c r="I152" s="121"/>
      <c r="J152" s="122"/>
      <c r="K152" s="79"/>
      <c r="L152" s="267">
        <f t="shared" si="73"/>
        <v>0</v>
      </c>
      <c r="M152" s="123"/>
      <c r="N152" s="123"/>
      <c r="O152" s="123"/>
      <c r="P152" s="123"/>
      <c r="Q152" s="123"/>
      <c r="R152" s="79"/>
      <c r="S152" s="124"/>
      <c r="T152" s="124"/>
      <c r="U152" s="124"/>
      <c r="V152" s="124"/>
      <c r="W152" s="124"/>
      <c r="X152" s="124"/>
      <c r="Y152" s="124"/>
    </row>
    <row r="153" spans="1:25" ht="13.5" x14ac:dyDescent="0.25">
      <c r="A153" s="213" t="s">
        <v>828</v>
      </c>
      <c r="B153" s="214" t="s">
        <v>847</v>
      </c>
      <c r="C153" s="217" t="s">
        <v>824</v>
      </c>
      <c r="D153" s="200" t="s">
        <v>230</v>
      </c>
      <c r="E153" s="119"/>
      <c r="F153" s="119"/>
      <c r="G153" s="279">
        <f t="shared" si="76"/>
        <v>0</v>
      </c>
      <c r="H153" s="120"/>
      <c r="I153" s="121"/>
      <c r="J153" s="122"/>
      <c r="K153" s="79"/>
      <c r="L153" s="267">
        <f t="shared" si="73"/>
        <v>0</v>
      </c>
      <c r="M153" s="123"/>
      <c r="N153" s="123"/>
      <c r="O153" s="123"/>
      <c r="P153" s="123"/>
      <c r="Q153" s="123"/>
      <c r="R153" s="79"/>
      <c r="S153" s="124"/>
      <c r="T153" s="124"/>
      <c r="U153" s="124"/>
      <c r="V153" s="124"/>
      <c r="W153" s="124"/>
      <c r="X153" s="124"/>
      <c r="Y153" s="124"/>
    </row>
    <row r="154" spans="1:25" ht="13.5" x14ac:dyDescent="0.25">
      <c r="A154" s="213" t="s">
        <v>828</v>
      </c>
      <c r="B154" s="214" t="s">
        <v>847</v>
      </c>
      <c r="C154" s="217" t="s">
        <v>825</v>
      </c>
      <c r="D154" s="200" t="s">
        <v>231</v>
      </c>
      <c r="E154" s="119"/>
      <c r="F154" s="119"/>
      <c r="G154" s="279">
        <f t="shared" si="76"/>
        <v>0</v>
      </c>
      <c r="H154" s="120"/>
      <c r="I154" s="121"/>
      <c r="J154" s="122"/>
      <c r="K154" s="79"/>
      <c r="L154" s="267">
        <f t="shared" si="73"/>
        <v>0</v>
      </c>
      <c r="M154" s="123"/>
      <c r="N154" s="123"/>
      <c r="O154" s="123"/>
      <c r="P154" s="123"/>
      <c r="Q154" s="123"/>
      <c r="R154" s="79"/>
      <c r="S154" s="124"/>
      <c r="T154" s="124"/>
      <c r="U154" s="124"/>
      <c r="V154" s="124"/>
      <c r="W154" s="124"/>
      <c r="X154" s="124"/>
      <c r="Y154" s="124"/>
    </row>
    <row r="155" spans="1:25" ht="13.5" x14ac:dyDescent="0.25">
      <c r="A155" s="213" t="s">
        <v>828</v>
      </c>
      <c r="B155" s="214" t="s">
        <v>847</v>
      </c>
      <c r="C155" s="217" t="s">
        <v>826</v>
      </c>
      <c r="D155" s="200" t="s">
        <v>232</v>
      </c>
      <c r="E155" s="119"/>
      <c r="F155" s="119"/>
      <c r="G155" s="279">
        <f t="shared" si="76"/>
        <v>0</v>
      </c>
      <c r="H155" s="120"/>
      <c r="I155" s="121"/>
      <c r="J155" s="122"/>
      <c r="K155" s="79"/>
      <c r="L155" s="267">
        <f t="shared" si="73"/>
        <v>0</v>
      </c>
      <c r="M155" s="123"/>
      <c r="N155" s="123"/>
      <c r="O155" s="123"/>
      <c r="P155" s="123"/>
      <c r="Q155" s="123"/>
      <c r="R155" s="79"/>
      <c r="S155" s="124"/>
      <c r="T155" s="124"/>
      <c r="U155" s="124"/>
      <c r="V155" s="124"/>
      <c r="W155" s="124"/>
      <c r="X155" s="124"/>
      <c r="Y155" s="124"/>
    </row>
    <row r="156" spans="1:25" ht="13.5" x14ac:dyDescent="0.25">
      <c r="A156" s="213" t="s">
        <v>828</v>
      </c>
      <c r="B156" s="214" t="s">
        <v>847</v>
      </c>
      <c r="C156" s="217" t="s">
        <v>823</v>
      </c>
      <c r="D156" s="200" t="s">
        <v>233</v>
      </c>
      <c r="E156" s="119"/>
      <c r="F156" s="119"/>
      <c r="G156" s="279">
        <f t="shared" si="76"/>
        <v>0</v>
      </c>
      <c r="H156" s="120"/>
      <c r="I156" s="121"/>
      <c r="J156" s="122"/>
      <c r="K156" s="79"/>
      <c r="L156" s="267">
        <f t="shared" si="73"/>
        <v>0</v>
      </c>
      <c r="M156" s="123"/>
      <c r="N156" s="123"/>
      <c r="O156" s="123"/>
      <c r="P156" s="123"/>
      <c r="Q156" s="123"/>
      <c r="R156" s="79"/>
      <c r="S156" s="124"/>
      <c r="T156" s="124"/>
      <c r="U156" s="124"/>
      <c r="V156" s="124"/>
      <c r="W156" s="124"/>
      <c r="X156" s="124"/>
      <c r="Y156" s="124"/>
    </row>
    <row r="157" spans="1:25" ht="14.25" thickBot="1" x14ac:dyDescent="0.3">
      <c r="A157" s="213" t="s">
        <v>828</v>
      </c>
      <c r="B157" s="214" t="s">
        <v>847</v>
      </c>
      <c r="C157" s="217" t="s">
        <v>827</v>
      </c>
      <c r="D157" s="200" t="s">
        <v>234</v>
      </c>
      <c r="E157" s="119"/>
      <c r="F157" s="119"/>
      <c r="G157" s="279">
        <f t="shared" si="76"/>
        <v>0</v>
      </c>
      <c r="H157" s="120"/>
      <c r="I157" s="121"/>
      <c r="J157" s="122"/>
      <c r="K157" s="79"/>
      <c r="L157" s="267">
        <f t="shared" si="73"/>
        <v>0</v>
      </c>
      <c r="M157" s="123"/>
      <c r="N157" s="123"/>
      <c r="O157" s="123"/>
      <c r="P157" s="123"/>
      <c r="Q157" s="123"/>
      <c r="R157" s="79"/>
      <c r="S157" s="124"/>
      <c r="T157" s="124"/>
      <c r="U157" s="124"/>
      <c r="V157" s="124"/>
      <c r="W157" s="124"/>
      <c r="X157" s="124"/>
      <c r="Y157" s="124"/>
    </row>
    <row r="158" spans="1:25" ht="14.25" thickBot="1" x14ac:dyDescent="0.3">
      <c r="A158" s="218" t="s">
        <v>830</v>
      </c>
      <c r="B158" s="203" t="s">
        <v>848</v>
      </c>
      <c r="C158" s="210" t="s">
        <v>822</v>
      </c>
      <c r="D158" s="211" t="s">
        <v>134</v>
      </c>
      <c r="E158" s="180">
        <f>SUM(E159:E164)</f>
        <v>0</v>
      </c>
      <c r="F158" s="180">
        <f>SUM(F159:F164)</f>
        <v>0</v>
      </c>
      <c r="G158" s="276">
        <f t="shared" si="76"/>
        <v>0</v>
      </c>
      <c r="H158" s="181">
        <f>SUM(H159:H164)</f>
        <v>0</v>
      </c>
      <c r="I158" s="182">
        <f>SUM(I159:I164)</f>
        <v>0</v>
      </c>
      <c r="J158" s="205">
        <f t="shared" ref="J158:K158" si="86">SUM(J159:J164)</f>
        <v>0</v>
      </c>
      <c r="K158" s="206">
        <f t="shared" si="86"/>
        <v>0</v>
      </c>
      <c r="L158" s="265">
        <f t="shared" si="73"/>
        <v>0</v>
      </c>
      <c r="M158" s="207">
        <f t="shared" ref="M158" si="87">SUM(M159:M164)</f>
        <v>0</v>
      </c>
      <c r="N158" s="207">
        <f t="shared" ref="N158:Y158" si="88">SUM(N159:N164)</f>
        <v>0</v>
      </c>
      <c r="O158" s="207">
        <f t="shared" si="88"/>
        <v>0</v>
      </c>
      <c r="P158" s="207">
        <f t="shared" si="88"/>
        <v>0</v>
      </c>
      <c r="Q158" s="207">
        <f t="shared" si="88"/>
        <v>0</v>
      </c>
      <c r="R158" s="206">
        <f t="shared" si="88"/>
        <v>0</v>
      </c>
      <c r="S158" s="186">
        <f t="shared" si="88"/>
        <v>0</v>
      </c>
      <c r="T158" s="186">
        <f t="shared" si="88"/>
        <v>0</v>
      </c>
      <c r="U158" s="186">
        <f t="shared" si="88"/>
        <v>0</v>
      </c>
      <c r="V158" s="186">
        <f t="shared" si="88"/>
        <v>0</v>
      </c>
      <c r="W158" s="186">
        <f t="shared" si="88"/>
        <v>0</v>
      </c>
      <c r="X158" s="186">
        <f t="shared" si="88"/>
        <v>0</v>
      </c>
      <c r="Y158" s="187">
        <f t="shared" si="88"/>
        <v>0</v>
      </c>
    </row>
    <row r="159" spans="1:25" ht="13.5" x14ac:dyDescent="0.25">
      <c r="A159" s="248" t="s">
        <v>830</v>
      </c>
      <c r="B159" s="249" t="s">
        <v>848</v>
      </c>
      <c r="C159" s="250" t="s">
        <v>821</v>
      </c>
      <c r="D159" s="200" t="s">
        <v>134</v>
      </c>
      <c r="E159" s="119"/>
      <c r="F159" s="119"/>
      <c r="G159" s="279">
        <f t="shared" si="76"/>
        <v>0</v>
      </c>
      <c r="H159" s="120"/>
      <c r="I159" s="121"/>
      <c r="J159" s="122"/>
      <c r="K159" s="79"/>
      <c r="L159" s="267">
        <f t="shared" si="73"/>
        <v>0</v>
      </c>
      <c r="M159" s="123"/>
      <c r="N159" s="123"/>
      <c r="O159" s="123"/>
      <c r="P159" s="123"/>
      <c r="Q159" s="123"/>
      <c r="R159" s="79"/>
      <c r="S159" s="124"/>
      <c r="T159" s="124"/>
      <c r="U159" s="124"/>
      <c r="V159" s="124"/>
      <c r="W159" s="124"/>
      <c r="X159" s="124"/>
      <c r="Y159" s="124"/>
    </row>
    <row r="160" spans="1:25" ht="13.5" x14ac:dyDescent="0.25">
      <c r="A160" s="226" t="s">
        <v>830</v>
      </c>
      <c r="B160" s="227" t="s">
        <v>848</v>
      </c>
      <c r="C160" s="228" t="s">
        <v>824</v>
      </c>
      <c r="D160" s="200" t="s">
        <v>235</v>
      </c>
      <c r="E160" s="119"/>
      <c r="F160" s="119"/>
      <c r="G160" s="279">
        <f t="shared" si="76"/>
        <v>0</v>
      </c>
      <c r="H160" s="120"/>
      <c r="I160" s="121"/>
      <c r="J160" s="122"/>
      <c r="K160" s="79"/>
      <c r="L160" s="267">
        <f t="shared" si="73"/>
        <v>0</v>
      </c>
      <c r="M160" s="123"/>
      <c r="N160" s="123"/>
      <c r="O160" s="123"/>
      <c r="P160" s="123"/>
      <c r="Q160" s="123"/>
      <c r="R160" s="79"/>
      <c r="S160" s="124"/>
      <c r="T160" s="124"/>
      <c r="U160" s="124"/>
      <c r="V160" s="124"/>
      <c r="W160" s="124"/>
      <c r="X160" s="124"/>
      <c r="Y160" s="124"/>
    </row>
    <row r="161" spans="1:25" ht="13.5" x14ac:dyDescent="0.25">
      <c r="A161" s="226" t="s">
        <v>830</v>
      </c>
      <c r="B161" s="227" t="s">
        <v>848</v>
      </c>
      <c r="C161" s="228" t="s">
        <v>825</v>
      </c>
      <c r="D161" s="200" t="s">
        <v>236</v>
      </c>
      <c r="E161" s="119"/>
      <c r="F161" s="119"/>
      <c r="G161" s="279">
        <f t="shared" si="76"/>
        <v>0</v>
      </c>
      <c r="H161" s="120"/>
      <c r="I161" s="121"/>
      <c r="J161" s="122"/>
      <c r="K161" s="79"/>
      <c r="L161" s="267">
        <f t="shared" si="73"/>
        <v>0</v>
      </c>
      <c r="M161" s="123"/>
      <c r="N161" s="123"/>
      <c r="O161" s="123"/>
      <c r="P161" s="123"/>
      <c r="Q161" s="123"/>
      <c r="R161" s="79"/>
      <c r="S161" s="124"/>
      <c r="T161" s="124"/>
      <c r="U161" s="124"/>
      <c r="V161" s="124"/>
      <c r="W161" s="124"/>
      <c r="X161" s="124"/>
      <c r="Y161" s="124"/>
    </row>
    <row r="162" spans="1:25" ht="13.5" x14ac:dyDescent="0.25">
      <c r="A162" s="226" t="s">
        <v>830</v>
      </c>
      <c r="B162" s="227" t="s">
        <v>848</v>
      </c>
      <c r="C162" s="228" t="s">
        <v>826</v>
      </c>
      <c r="D162" s="200" t="s">
        <v>237</v>
      </c>
      <c r="E162" s="119"/>
      <c r="F162" s="119"/>
      <c r="G162" s="279">
        <f t="shared" si="76"/>
        <v>0</v>
      </c>
      <c r="H162" s="120"/>
      <c r="I162" s="121"/>
      <c r="J162" s="122"/>
      <c r="K162" s="79"/>
      <c r="L162" s="267">
        <f t="shared" si="73"/>
        <v>0</v>
      </c>
      <c r="M162" s="123"/>
      <c r="N162" s="123"/>
      <c r="O162" s="123"/>
      <c r="P162" s="123"/>
      <c r="Q162" s="123"/>
      <c r="R162" s="79"/>
      <c r="S162" s="124"/>
      <c r="T162" s="124"/>
      <c r="U162" s="124"/>
      <c r="V162" s="124"/>
      <c r="W162" s="124"/>
      <c r="X162" s="124"/>
      <c r="Y162" s="124"/>
    </row>
    <row r="163" spans="1:25" ht="13.5" x14ac:dyDescent="0.25">
      <c r="A163" s="226" t="s">
        <v>830</v>
      </c>
      <c r="B163" s="227" t="s">
        <v>848</v>
      </c>
      <c r="C163" s="228" t="s">
        <v>823</v>
      </c>
      <c r="D163" s="200" t="s">
        <v>238</v>
      </c>
      <c r="E163" s="119"/>
      <c r="F163" s="119"/>
      <c r="G163" s="279">
        <f t="shared" si="76"/>
        <v>0</v>
      </c>
      <c r="H163" s="120"/>
      <c r="I163" s="121"/>
      <c r="J163" s="122"/>
      <c r="K163" s="79"/>
      <c r="L163" s="267">
        <f t="shared" si="73"/>
        <v>0</v>
      </c>
      <c r="M163" s="123"/>
      <c r="N163" s="123"/>
      <c r="O163" s="123"/>
      <c r="P163" s="123"/>
      <c r="Q163" s="123"/>
      <c r="R163" s="79"/>
      <c r="S163" s="124"/>
      <c r="T163" s="124"/>
      <c r="U163" s="124"/>
      <c r="V163" s="124"/>
      <c r="W163" s="124"/>
      <c r="X163" s="124"/>
      <c r="Y163" s="124"/>
    </row>
    <row r="164" spans="1:25" ht="14.25" thickBot="1" x14ac:dyDescent="0.3">
      <c r="A164" s="226" t="s">
        <v>830</v>
      </c>
      <c r="B164" s="227" t="s">
        <v>848</v>
      </c>
      <c r="C164" s="228" t="s">
        <v>827</v>
      </c>
      <c r="D164" s="200" t="s">
        <v>239</v>
      </c>
      <c r="E164" s="119"/>
      <c r="F164" s="119"/>
      <c r="G164" s="279">
        <f t="shared" si="76"/>
        <v>0</v>
      </c>
      <c r="H164" s="120"/>
      <c r="I164" s="121"/>
      <c r="J164" s="122"/>
      <c r="K164" s="79"/>
      <c r="L164" s="267">
        <f t="shared" si="73"/>
        <v>0</v>
      </c>
      <c r="M164" s="123"/>
      <c r="N164" s="123"/>
      <c r="O164" s="123"/>
      <c r="P164" s="123"/>
      <c r="Q164" s="123"/>
      <c r="R164" s="79"/>
      <c r="S164" s="124"/>
      <c r="T164" s="124"/>
      <c r="U164" s="124"/>
      <c r="V164" s="124"/>
      <c r="W164" s="124"/>
      <c r="X164" s="124"/>
      <c r="Y164" s="124"/>
    </row>
    <row r="165" spans="1:25" ht="14.25" thickBot="1" x14ac:dyDescent="0.3">
      <c r="A165" s="218" t="s">
        <v>824</v>
      </c>
      <c r="B165" s="203" t="s">
        <v>849</v>
      </c>
      <c r="C165" s="210" t="s">
        <v>822</v>
      </c>
      <c r="D165" s="211" t="s">
        <v>136</v>
      </c>
      <c r="E165" s="180">
        <f>SUM(E166:E169)</f>
        <v>0</v>
      </c>
      <c r="F165" s="180">
        <f>SUM(F166:F169)</f>
        <v>0</v>
      </c>
      <c r="G165" s="276">
        <f t="shared" si="76"/>
        <v>0</v>
      </c>
      <c r="H165" s="181">
        <f>SUM(H166:H169)</f>
        <v>0</v>
      </c>
      <c r="I165" s="182">
        <f>SUM(I166:I169)</f>
        <v>0</v>
      </c>
      <c r="J165" s="205">
        <f t="shared" ref="J165:K165" si="89">SUM(J166:J169)</f>
        <v>0</v>
      </c>
      <c r="K165" s="206">
        <f t="shared" si="89"/>
        <v>0</v>
      </c>
      <c r="L165" s="265">
        <f t="shared" si="73"/>
        <v>0</v>
      </c>
      <c r="M165" s="207">
        <f t="shared" ref="M165" si="90">SUM(M166:M169)</f>
        <v>0</v>
      </c>
      <c r="N165" s="207">
        <f t="shared" ref="N165:Y165" si="91">SUM(N166:N169)</f>
        <v>0</v>
      </c>
      <c r="O165" s="207">
        <f t="shared" si="91"/>
        <v>0</v>
      </c>
      <c r="P165" s="207">
        <f t="shared" si="91"/>
        <v>0</v>
      </c>
      <c r="Q165" s="207">
        <f t="shared" si="91"/>
        <v>0</v>
      </c>
      <c r="R165" s="206">
        <f t="shared" si="91"/>
        <v>0</v>
      </c>
      <c r="S165" s="186">
        <f t="shared" si="91"/>
        <v>0</v>
      </c>
      <c r="T165" s="186">
        <f t="shared" si="91"/>
        <v>0</v>
      </c>
      <c r="U165" s="186">
        <f t="shared" si="91"/>
        <v>0</v>
      </c>
      <c r="V165" s="186">
        <f t="shared" si="91"/>
        <v>0</v>
      </c>
      <c r="W165" s="186">
        <f t="shared" si="91"/>
        <v>0</v>
      </c>
      <c r="X165" s="186">
        <f t="shared" si="91"/>
        <v>0</v>
      </c>
      <c r="Y165" s="187">
        <f t="shared" si="91"/>
        <v>0</v>
      </c>
    </row>
    <row r="166" spans="1:25" ht="13.5" x14ac:dyDescent="0.25">
      <c r="A166" s="251" t="s">
        <v>824</v>
      </c>
      <c r="B166" s="252" t="s">
        <v>849</v>
      </c>
      <c r="C166" s="253" t="s">
        <v>821</v>
      </c>
      <c r="D166" s="200" t="s">
        <v>240</v>
      </c>
      <c r="E166" s="119"/>
      <c r="F166" s="119"/>
      <c r="G166" s="279">
        <f t="shared" si="76"/>
        <v>0</v>
      </c>
      <c r="H166" s="120"/>
      <c r="I166" s="121"/>
      <c r="J166" s="122"/>
      <c r="K166" s="79"/>
      <c r="L166" s="267">
        <f t="shared" si="73"/>
        <v>0</v>
      </c>
      <c r="M166" s="123"/>
      <c r="N166" s="123"/>
      <c r="O166" s="123"/>
      <c r="P166" s="123"/>
      <c r="Q166" s="123"/>
      <c r="R166" s="79"/>
      <c r="S166" s="124"/>
      <c r="T166" s="124"/>
      <c r="U166" s="124"/>
      <c r="V166" s="124"/>
      <c r="W166" s="124"/>
      <c r="X166" s="124"/>
      <c r="Y166" s="124"/>
    </row>
    <row r="167" spans="1:25" ht="13.5" x14ac:dyDescent="0.25">
      <c r="A167" s="254" t="s">
        <v>824</v>
      </c>
      <c r="B167" s="220" t="s">
        <v>849</v>
      </c>
      <c r="C167" s="221" t="s">
        <v>824</v>
      </c>
      <c r="D167" s="200" t="s">
        <v>241</v>
      </c>
      <c r="E167" s="119"/>
      <c r="F167" s="119"/>
      <c r="G167" s="279">
        <f t="shared" si="76"/>
        <v>0</v>
      </c>
      <c r="H167" s="120"/>
      <c r="I167" s="121"/>
      <c r="J167" s="122"/>
      <c r="K167" s="79"/>
      <c r="L167" s="267">
        <f t="shared" si="73"/>
        <v>0</v>
      </c>
      <c r="M167" s="123"/>
      <c r="N167" s="123"/>
      <c r="O167" s="123"/>
      <c r="P167" s="123"/>
      <c r="Q167" s="123"/>
      <c r="R167" s="79"/>
      <c r="S167" s="124"/>
      <c r="T167" s="124"/>
      <c r="U167" s="124"/>
      <c r="V167" s="124"/>
      <c r="W167" s="124"/>
      <c r="X167" s="124"/>
      <c r="Y167" s="124"/>
    </row>
    <row r="168" spans="1:25" ht="13.5" x14ac:dyDescent="0.25">
      <c r="A168" s="254" t="s">
        <v>824</v>
      </c>
      <c r="B168" s="220" t="s">
        <v>849</v>
      </c>
      <c r="C168" s="221" t="s">
        <v>825</v>
      </c>
      <c r="D168" s="200" t="s">
        <v>242</v>
      </c>
      <c r="E168" s="119"/>
      <c r="F168" s="119"/>
      <c r="G168" s="279">
        <f t="shared" si="76"/>
        <v>0</v>
      </c>
      <c r="H168" s="120"/>
      <c r="I168" s="121"/>
      <c r="J168" s="122"/>
      <c r="K168" s="79"/>
      <c r="L168" s="267">
        <f t="shared" si="73"/>
        <v>0</v>
      </c>
      <c r="M168" s="123"/>
      <c r="N168" s="123"/>
      <c r="O168" s="123"/>
      <c r="P168" s="123"/>
      <c r="Q168" s="123"/>
      <c r="R168" s="79"/>
      <c r="S168" s="124"/>
      <c r="T168" s="124"/>
      <c r="U168" s="124"/>
      <c r="V168" s="124"/>
      <c r="W168" s="124"/>
      <c r="X168" s="124"/>
      <c r="Y168" s="124"/>
    </row>
    <row r="169" spans="1:25" ht="14.25" thickBot="1" x14ac:dyDescent="0.3">
      <c r="A169" s="254" t="s">
        <v>824</v>
      </c>
      <c r="B169" s="220" t="s">
        <v>849</v>
      </c>
      <c r="C169" s="221" t="s">
        <v>826</v>
      </c>
      <c r="D169" s="200" t="s">
        <v>243</v>
      </c>
      <c r="E169" s="119"/>
      <c r="F169" s="119"/>
      <c r="G169" s="279">
        <f t="shared" si="76"/>
        <v>0</v>
      </c>
      <c r="H169" s="120"/>
      <c r="I169" s="121"/>
      <c r="J169" s="122"/>
      <c r="K169" s="79"/>
      <c r="L169" s="267">
        <f t="shared" si="73"/>
        <v>0</v>
      </c>
      <c r="M169" s="123"/>
      <c r="N169" s="123"/>
      <c r="O169" s="123"/>
      <c r="P169" s="123"/>
      <c r="Q169" s="123"/>
      <c r="R169" s="79"/>
      <c r="S169" s="124"/>
      <c r="T169" s="124"/>
      <c r="U169" s="124"/>
      <c r="V169" s="124"/>
      <c r="W169" s="124"/>
      <c r="X169" s="124"/>
      <c r="Y169" s="124"/>
    </row>
    <row r="170" spans="1:25" ht="14.25" thickBot="1" x14ac:dyDescent="0.3">
      <c r="A170" s="218" t="s">
        <v>821</v>
      </c>
      <c r="B170" s="203" t="s">
        <v>850</v>
      </c>
      <c r="C170" s="210" t="s">
        <v>822</v>
      </c>
      <c r="D170" s="211" t="s">
        <v>138</v>
      </c>
      <c r="E170" s="180">
        <f>SUM(E171:E180)</f>
        <v>0</v>
      </c>
      <c r="F170" s="180">
        <f>SUM(F171:F180)</f>
        <v>0</v>
      </c>
      <c r="G170" s="276">
        <f t="shared" si="76"/>
        <v>0</v>
      </c>
      <c r="H170" s="181">
        <f>SUM(H171:H180)</f>
        <v>0</v>
      </c>
      <c r="I170" s="182">
        <f>SUM(I171:I180)</f>
        <v>0</v>
      </c>
      <c r="J170" s="205">
        <f t="shared" ref="J170:K170" si="92">SUM(J171:J180)</f>
        <v>0</v>
      </c>
      <c r="K170" s="206">
        <f t="shared" si="92"/>
        <v>0</v>
      </c>
      <c r="L170" s="265">
        <f t="shared" si="73"/>
        <v>0</v>
      </c>
      <c r="M170" s="207">
        <f t="shared" ref="M170" si="93">SUM(M171:M180)</f>
        <v>0</v>
      </c>
      <c r="N170" s="207">
        <f t="shared" ref="N170:Y170" si="94">SUM(N171:N180)</f>
        <v>0</v>
      </c>
      <c r="O170" s="207">
        <f t="shared" si="94"/>
        <v>0</v>
      </c>
      <c r="P170" s="207">
        <f t="shared" si="94"/>
        <v>0</v>
      </c>
      <c r="Q170" s="207">
        <f t="shared" si="94"/>
        <v>0</v>
      </c>
      <c r="R170" s="206">
        <f t="shared" si="94"/>
        <v>0</v>
      </c>
      <c r="S170" s="186">
        <f t="shared" si="94"/>
        <v>0</v>
      </c>
      <c r="T170" s="186">
        <f t="shared" si="94"/>
        <v>0</v>
      </c>
      <c r="U170" s="186">
        <f t="shared" si="94"/>
        <v>0</v>
      </c>
      <c r="V170" s="186">
        <f t="shared" si="94"/>
        <v>0</v>
      </c>
      <c r="W170" s="186">
        <f t="shared" si="94"/>
        <v>0</v>
      </c>
      <c r="X170" s="186">
        <f t="shared" si="94"/>
        <v>0</v>
      </c>
      <c r="Y170" s="187">
        <f t="shared" si="94"/>
        <v>0</v>
      </c>
    </row>
    <row r="171" spans="1:25" ht="13.5" x14ac:dyDescent="0.25">
      <c r="A171" s="255" t="s">
        <v>821</v>
      </c>
      <c r="B171" s="256" t="s">
        <v>850</v>
      </c>
      <c r="C171" s="257" t="s">
        <v>821</v>
      </c>
      <c r="D171" s="200" t="s">
        <v>244</v>
      </c>
      <c r="E171" s="119"/>
      <c r="F171" s="119"/>
      <c r="G171" s="279">
        <f t="shared" si="76"/>
        <v>0</v>
      </c>
      <c r="H171" s="120"/>
      <c r="I171" s="121"/>
      <c r="J171" s="122"/>
      <c r="K171" s="79"/>
      <c r="L171" s="267">
        <f t="shared" si="73"/>
        <v>0</v>
      </c>
      <c r="M171" s="123"/>
      <c r="N171" s="123"/>
      <c r="O171" s="123"/>
      <c r="P171" s="123"/>
      <c r="Q171" s="123"/>
      <c r="R171" s="79"/>
      <c r="S171" s="124"/>
      <c r="T171" s="124"/>
      <c r="U171" s="124"/>
      <c r="V171" s="124"/>
      <c r="W171" s="124"/>
      <c r="X171" s="124"/>
      <c r="Y171" s="124"/>
    </row>
    <row r="172" spans="1:25" ht="13.5" x14ac:dyDescent="0.25">
      <c r="A172" s="209" t="s">
        <v>821</v>
      </c>
      <c r="B172" s="197" t="s">
        <v>850</v>
      </c>
      <c r="C172" s="258" t="s">
        <v>824</v>
      </c>
      <c r="D172" s="200" t="s">
        <v>245</v>
      </c>
      <c r="E172" s="119"/>
      <c r="F172" s="119"/>
      <c r="G172" s="279">
        <f t="shared" si="76"/>
        <v>0</v>
      </c>
      <c r="H172" s="120"/>
      <c r="I172" s="121"/>
      <c r="J172" s="122"/>
      <c r="K172" s="79"/>
      <c r="L172" s="267">
        <f t="shared" si="73"/>
        <v>0</v>
      </c>
      <c r="M172" s="123"/>
      <c r="N172" s="123"/>
      <c r="O172" s="123"/>
      <c r="P172" s="123"/>
      <c r="Q172" s="123"/>
      <c r="R172" s="79"/>
      <c r="S172" s="124"/>
      <c r="T172" s="124"/>
      <c r="U172" s="124"/>
      <c r="V172" s="124"/>
      <c r="W172" s="124"/>
      <c r="X172" s="124"/>
      <c r="Y172" s="124"/>
    </row>
    <row r="173" spans="1:25" ht="13.5" x14ac:dyDescent="0.25">
      <c r="A173" s="209" t="s">
        <v>821</v>
      </c>
      <c r="B173" s="197" t="s">
        <v>850</v>
      </c>
      <c r="C173" s="258" t="s">
        <v>825</v>
      </c>
      <c r="D173" s="200" t="s">
        <v>246</v>
      </c>
      <c r="E173" s="119"/>
      <c r="F173" s="119"/>
      <c r="G173" s="279">
        <f t="shared" si="76"/>
        <v>0</v>
      </c>
      <c r="H173" s="120"/>
      <c r="I173" s="121"/>
      <c r="J173" s="122"/>
      <c r="K173" s="79"/>
      <c r="L173" s="267">
        <f t="shared" si="73"/>
        <v>0</v>
      </c>
      <c r="M173" s="123"/>
      <c r="N173" s="123"/>
      <c r="O173" s="123"/>
      <c r="P173" s="123"/>
      <c r="Q173" s="123"/>
      <c r="R173" s="79"/>
      <c r="S173" s="124"/>
      <c r="T173" s="124"/>
      <c r="U173" s="124"/>
      <c r="V173" s="124"/>
      <c r="W173" s="124"/>
      <c r="X173" s="124"/>
      <c r="Y173" s="124"/>
    </row>
    <row r="174" spans="1:25" ht="13.5" x14ac:dyDescent="0.25">
      <c r="A174" s="209" t="s">
        <v>821</v>
      </c>
      <c r="B174" s="197" t="s">
        <v>850</v>
      </c>
      <c r="C174" s="258" t="s">
        <v>826</v>
      </c>
      <c r="D174" s="200" t="s">
        <v>247</v>
      </c>
      <c r="E174" s="119"/>
      <c r="F174" s="119"/>
      <c r="G174" s="279">
        <f t="shared" si="76"/>
        <v>0</v>
      </c>
      <c r="H174" s="120"/>
      <c r="I174" s="121"/>
      <c r="J174" s="122"/>
      <c r="K174" s="79"/>
      <c r="L174" s="267">
        <f t="shared" si="73"/>
        <v>0</v>
      </c>
      <c r="M174" s="123"/>
      <c r="N174" s="123"/>
      <c r="O174" s="123"/>
      <c r="P174" s="123"/>
      <c r="Q174" s="123"/>
      <c r="R174" s="79"/>
      <c r="S174" s="124"/>
      <c r="T174" s="124"/>
      <c r="U174" s="124"/>
      <c r="V174" s="124"/>
      <c r="W174" s="124"/>
      <c r="X174" s="124"/>
      <c r="Y174" s="124"/>
    </row>
    <row r="175" spans="1:25" ht="13.5" x14ac:dyDescent="0.25">
      <c r="A175" s="209" t="s">
        <v>821</v>
      </c>
      <c r="B175" s="197" t="s">
        <v>850</v>
      </c>
      <c r="C175" s="258" t="s">
        <v>823</v>
      </c>
      <c r="D175" s="200" t="s">
        <v>248</v>
      </c>
      <c r="E175" s="119"/>
      <c r="F175" s="119"/>
      <c r="G175" s="279">
        <f t="shared" si="76"/>
        <v>0</v>
      </c>
      <c r="H175" s="120"/>
      <c r="I175" s="121"/>
      <c r="J175" s="122"/>
      <c r="K175" s="79"/>
      <c r="L175" s="267">
        <f t="shared" si="73"/>
        <v>0</v>
      </c>
      <c r="M175" s="123"/>
      <c r="N175" s="123"/>
      <c r="O175" s="123"/>
      <c r="P175" s="123"/>
      <c r="Q175" s="123"/>
      <c r="R175" s="79"/>
      <c r="S175" s="124"/>
      <c r="T175" s="124"/>
      <c r="U175" s="124"/>
      <c r="V175" s="124"/>
      <c r="W175" s="124"/>
      <c r="X175" s="124"/>
      <c r="Y175" s="124"/>
    </row>
    <row r="176" spans="1:25" ht="13.5" x14ac:dyDescent="0.25">
      <c r="A176" s="209" t="s">
        <v>821</v>
      </c>
      <c r="B176" s="197" t="s">
        <v>850</v>
      </c>
      <c r="C176" s="258" t="s">
        <v>827</v>
      </c>
      <c r="D176" s="200" t="s">
        <v>249</v>
      </c>
      <c r="E176" s="119"/>
      <c r="F176" s="119"/>
      <c r="G176" s="279">
        <f t="shared" si="76"/>
        <v>0</v>
      </c>
      <c r="H176" s="120"/>
      <c r="I176" s="121"/>
      <c r="J176" s="122"/>
      <c r="K176" s="79"/>
      <c r="L176" s="267">
        <f t="shared" si="73"/>
        <v>0</v>
      </c>
      <c r="M176" s="123"/>
      <c r="N176" s="123"/>
      <c r="O176" s="123"/>
      <c r="P176" s="123"/>
      <c r="Q176" s="123"/>
      <c r="R176" s="79"/>
      <c r="S176" s="124"/>
      <c r="T176" s="124"/>
      <c r="U176" s="124"/>
      <c r="V176" s="124"/>
      <c r="W176" s="124"/>
      <c r="X176" s="124"/>
      <c r="Y176" s="124"/>
    </row>
    <row r="177" spans="1:25" ht="13.5" x14ac:dyDescent="0.25">
      <c r="A177" s="209" t="s">
        <v>821</v>
      </c>
      <c r="B177" s="197" t="s">
        <v>850</v>
      </c>
      <c r="C177" s="258" t="s">
        <v>828</v>
      </c>
      <c r="D177" s="200" t="s">
        <v>250</v>
      </c>
      <c r="E177" s="119"/>
      <c r="F177" s="119"/>
      <c r="G177" s="279">
        <f t="shared" si="76"/>
        <v>0</v>
      </c>
      <c r="H177" s="120"/>
      <c r="I177" s="121"/>
      <c r="J177" s="122"/>
      <c r="K177" s="79"/>
      <c r="L177" s="267">
        <f t="shared" si="73"/>
        <v>0</v>
      </c>
      <c r="M177" s="123"/>
      <c r="N177" s="123"/>
      <c r="O177" s="123"/>
      <c r="P177" s="123"/>
      <c r="Q177" s="123"/>
      <c r="R177" s="79"/>
      <c r="S177" s="124"/>
      <c r="T177" s="124"/>
      <c r="U177" s="124"/>
      <c r="V177" s="124"/>
      <c r="W177" s="124"/>
      <c r="X177" s="124"/>
      <c r="Y177" s="124"/>
    </row>
    <row r="178" spans="1:25" ht="13.5" x14ac:dyDescent="0.25">
      <c r="A178" s="209" t="s">
        <v>821</v>
      </c>
      <c r="B178" s="197" t="s">
        <v>850</v>
      </c>
      <c r="C178" s="258" t="s">
        <v>829</v>
      </c>
      <c r="D178" s="200" t="s">
        <v>251</v>
      </c>
      <c r="E178" s="119"/>
      <c r="F178" s="119"/>
      <c r="G178" s="279">
        <f t="shared" si="76"/>
        <v>0</v>
      </c>
      <c r="H178" s="120"/>
      <c r="I178" s="121"/>
      <c r="J178" s="122"/>
      <c r="K178" s="79"/>
      <c r="L178" s="267">
        <f t="shared" si="73"/>
        <v>0</v>
      </c>
      <c r="M178" s="123"/>
      <c r="N178" s="123"/>
      <c r="O178" s="123"/>
      <c r="P178" s="123"/>
      <c r="Q178" s="123"/>
      <c r="R178" s="79"/>
      <c r="S178" s="124"/>
      <c r="T178" s="124"/>
      <c r="U178" s="124"/>
      <c r="V178" s="124"/>
      <c r="W178" s="124"/>
      <c r="X178" s="124"/>
      <c r="Y178" s="124"/>
    </row>
    <row r="179" spans="1:25" ht="13.5" x14ac:dyDescent="0.25">
      <c r="A179" s="209" t="s">
        <v>821</v>
      </c>
      <c r="B179" s="197" t="s">
        <v>850</v>
      </c>
      <c r="C179" s="259" t="s">
        <v>830</v>
      </c>
      <c r="D179" s="200" t="s">
        <v>252</v>
      </c>
      <c r="E179" s="119"/>
      <c r="F179" s="119"/>
      <c r="G179" s="279">
        <f t="shared" si="76"/>
        <v>0</v>
      </c>
      <c r="H179" s="120"/>
      <c r="I179" s="121"/>
      <c r="J179" s="122"/>
      <c r="K179" s="79"/>
      <c r="L179" s="267">
        <f t="shared" si="73"/>
        <v>0</v>
      </c>
      <c r="M179" s="123"/>
      <c r="N179" s="123"/>
      <c r="O179" s="123"/>
      <c r="P179" s="123"/>
      <c r="Q179" s="123"/>
      <c r="R179" s="79"/>
      <c r="S179" s="124"/>
      <c r="T179" s="124"/>
      <c r="U179" s="124"/>
      <c r="V179" s="124"/>
      <c r="W179" s="124"/>
      <c r="X179" s="124"/>
      <c r="Y179" s="124"/>
    </row>
    <row r="180" spans="1:25" ht="14.25" thickBot="1" x14ac:dyDescent="0.3">
      <c r="A180" s="260" t="s">
        <v>821</v>
      </c>
      <c r="B180" s="261" t="s">
        <v>850</v>
      </c>
      <c r="C180" s="262" t="s">
        <v>831</v>
      </c>
      <c r="D180" s="238" t="s">
        <v>253</v>
      </c>
      <c r="E180" s="136"/>
      <c r="F180" s="136"/>
      <c r="G180" s="282">
        <f t="shared" si="76"/>
        <v>0</v>
      </c>
      <c r="H180" s="137"/>
      <c r="I180" s="138"/>
      <c r="J180" s="122"/>
      <c r="K180" s="79"/>
      <c r="L180" s="270">
        <f t="shared" si="73"/>
        <v>0</v>
      </c>
      <c r="M180" s="123"/>
      <c r="N180" s="123"/>
      <c r="O180" s="123"/>
      <c r="P180" s="123"/>
      <c r="Q180" s="123"/>
      <c r="R180" s="79"/>
      <c r="S180" s="139"/>
      <c r="T180" s="139"/>
      <c r="U180" s="139"/>
      <c r="V180" s="139"/>
      <c r="W180" s="139"/>
      <c r="X180" s="139"/>
      <c r="Y180" s="139"/>
    </row>
    <row r="181" spans="1:25" ht="14.25" thickBot="1" x14ac:dyDescent="0.3">
      <c r="A181" s="218" t="s">
        <v>826</v>
      </c>
      <c r="B181" s="203" t="s">
        <v>851</v>
      </c>
      <c r="C181" s="210" t="s">
        <v>822</v>
      </c>
      <c r="D181" s="211" t="s">
        <v>140</v>
      </c>
      <c r="E181" s="180">
        <f>SUM(E182:E184)</f>
        <v>0</v>
      </c>
      <c r="F181" s="180">
        <f>SUM(F182:F184)</f>
        <v>0</v>
      </c>
      <c r="G181" s="276">
        <f t="shared" si="76"/>
        <v>0</v>
      </c>
      <c r="H181" s="181">
        <f>SUM(H182:H184)</f>
        <v>0</v>
      </c>
      <c r="I181" s="182">
        <f>SUM(I182:I184)</f>
        <v>0</v>
      </c>
      <c r="J181" s="205">
        <f t="shared" ref="J181:K181" si="95">SUM(J182:J184)</f>
        <v>0</v>
      </c>
      <c r="K181" s="206">
        <f t="shared" si="95"/>
        <v>0</v>
      </c>
      <c r="L181" s="265">
        <f t="shared" si="73"/>
        <v>0</v>
      </c>
      <c r="M181" s="207">
        <f t="shared" ref="M181" si="96">SUM(M182:M184)</f>
        <v>0</v>
      </c>
      <c r="N181" s="207">
        <f t="shared" ref="N181:Y181" si="97">SUM(N182:N184)</f>
        <v>0</v>
      </c>
      <c r="O181" s="207">
        <f t="shared" si="97"/>
        <v>0</v>
      </c>
      <c r="P181" s="207">
        <f t="shared" si="97"/>
        <v>0</v>
      </c>
      <c r="Q181" s="207">
        <f t="shared" si="97"/>
        <v>0</v>
      </c>
      <c r="R181" s="206">
        <f t="shared" si="97"/>
        <v>0</v>
      </c>
      <c r="S181" s="186">
        <f t="shared" si="97"/>
        <v>0</v>
      </c>
      <c r="T181" s="186">
        <f t="shared" si="97"/>
        <v>0</v>
      </c>
      <c r="U181" s="186">
        <f t="shared" si="97"/>
        <v>0</v>
      </c>
      <c r="V181" s="186">
        <f t="shared" si="97"/>
        <v>0</v>
      </c>
      <c r="W181" s="186">
        <f t="shared" si="97"/>
        <v>0</v>
      </c>
      <c r="X181" s="186">
        <f t="shared" si="97"/>
        <v>0</v>
      </c>
      <c r="Y181" s="187">
        <f t="shared" si="97"/>
        <v>0</v>
      </c>
    </row>
    <row r="182" spans="1:25" ht="13.5" x14ac:dyDescent="0.25">
      <c r="A182" s="217" t="s">
        <v>826</v>
      </c>
      <c r="B182" s="214" t="s">
        <v>851</v>
      </c>
      <c r="C182" s="217" t="s">
        <v>821</v>
      </c>
      <c r="D182" s="200" t="s">
        <v>254</v>
      </c>
      <c r="E182" s="119"/>
      <c r="F182" s="119"/>
      <c r="G182" s="279">
        <f t="shared" si="76"/>
        <v>0</v>
      </c>
      <c r="H182" s="120"/>
      <c r="I182" s="121"/>
      <c r="J182" s="122"/>
      <c r="K182" s="79"/>
      <c r="L182" s="267">
        <f t="shared" si="73"/>
        <v>0</v>
      </c>
      <c r="M182" s="123"/>
      <c r="N182" s="123"/>
      <c r="O182" s="123"/>
      <c r="P182" s="123"/>
      <c r="Q182" s="123"/>
      <c r="R182" s="79"/>
      <c r="S182" s="124"/>
      <c r="T182" s="124"/>
      <c r="U182" s="124"/>
      <c r="V182" s="124"/>
      <c r="W182" s="124"/>
      <c r="X182" s="124"/>
      <c r="Y182" s="124"/>
    </row>
    <row r="183" spans="1:25" ht="13.5" x14ac:dyDescent="0.25">
      <c r="A183" s="217" t="s">
        <v>826</v>
      </c>
      <c r="B183" s="214" t="s">
        <v>851</v>
      </c>
      <c r="C183" s="217" t="s">
        <v>824</v>
      </c>
      <c r="D183" s="200" t="s">
        <v>255</v>
      </c>
      <c r="E183" s="119"/>
      <c r="F183" s="119"/>
      <c r="G183" s="279">
        <f t="shared" si="76"/>
        <v>0</v>
      </c>
      <c r="H183" s="120"/>
      <c r="I183" s="121"/>
      <c r="J183" s="122"/>
      <c r="K183" s="79"/>
      <c r="L183" s="267">
        <f t="shared" si="73"/>
        <v>0</v>
      </c>
      <c r="M183" s="123"/>
      <c r="N183" s="123"/>
      <c r="O183" s="123"/>
      <c r="P183" s="123"/>
      <c r="Q183" s="123"/>
      <c r="R183" s="79"/>
      <c r="S183" s="124"/>
      <c r="T183" s="124"/>
      <c r="U183" s="124"/>
      <c r="V183" s="124"/>
      <c r="W183" s="124"/>
      <c r="X183" s="124"/>
      <c r="Y183" s="124"/>
    </row>
    <row r="184" spans="1:25" ht="14.25" thickBot="1" x14ac:dyDescent="0.3">
      <c r="A184" s="217" t="s">
        <v>826</v>
      </c>
      <c r="B184" s="214" t="s">
        <v>851</v>
      </c>
      <c r="C184" s="217" t="s">
        <v>825</v>
      </c>
      <c r="D184" s="200" t="s">
        <v>256</v>
      </c>
      <c r="E184" s="119"/>
      <c r="F184" s="119"/>
      <c r="G184" s="279">
        <f t="shared" si="76"/>
        <v>0</v>
      </c>
      <c r="H184" s="120"/>
      <c r="I184" s="121"/>
      <c r="J184" s="122"/>
      <c r="K184" s="79"/>
      <c r="L184" s="267">
        <f t="shared" si="73"/>
        <v>0</v>
      </c>
      <c r="M184" s="123"/>
      <c r="N184" s="123"/>
      <c r="O184" s="123"/>
      <c r="P184" s="123"/>
      <c r="Q184" s="123"/>
      <c r="R184" s="79"/>
      <c r="S184" s="124"/>
      <c r="T184" s="124"/>
      <c r="U184" s="124"/>
      <c r="V184" s="124"/>
      <c r="W184" s="124"/>
      <c r="X184" s="124"/>
      <c r="Y184" s="124"/>
    </row>
    <row r="185" spans="1:25" ht="14.25" thickBot="1" x14ac:dyDescent="0.3">
      <c r="A185" s="218">
        <v>10</v>
      </c>
      <c r="B185" s="203" t="s">
        <v>852</v>
      </c>
      <c r="C185" s="210" t="s">
        <v>822</v>
      </c>
      <c r="D185" s="211" t="s">
        <v>142</v>
      </c>
      <c r="E185" s="180">
        <f>SUM(E186:E192)</f>
        <v>0</v>
      </c>
      <c r="F185" s="180">
        <f>SUM(F186:F192)</f>
        <v>0</v>
      </c>
      <c r="G185" s="276">
        <f t="shared" si="76"/>
        <v>0</v>
      </c>
      <c r="H185" s="181">
        <f>SUM(H186:H192)</f>
        <v>0</v>
      </c>
      <c r="I185" s="182">
        <f>SUM(I186:I192)</f>
        <v>0</v>
      </c>
      <c r="J185" s="205">
        <f t="shared" ref="J185:K185" si="98">SUM(J186:J192)</f>
        <v>0</v>
      </c>
      <c r="K185" s="206">
        <f t="shared" si="98"/>
        <v>0</v>
      </c>
      <c r="L185" s="265">
        <f t="shared" si="73"/>
        <v>0</v>
      </c>
      <c r="M185" s="207">
        <f t="shared" ref="M185" si="99">SUM(M186:M192)</f>
        <v>0</v>
      </c>
      <c r="N185" s="207">
        <f t="shared" ref="N185:Y185" si="100">SUM(N186:N192)</f>
        <v>0</v>
      </c>
      <c r="O185" s="207">
        <f t="shared" si="100"/>
        <v>0</v>
      </c>
      <c r="P185" s="207">
        <f t="shared" si="100"/>
        <v>0</v>
      </c>
      <c r="Q185" s="207">
        <f t="shared" si="100"/>
        <v>0</v>
      </c>
      <c r="R185" s="206">
        <f t="shared" si="100"/>
        <v>0</v>
      </c>
      <c r="S185" s="186">
        <f t="shared" si="100"/>
        <v>0</v>
      </c>
      <c r="T185" s="186">
        <f t="shared" si="100"/>
        <v>0</v>
      </c>
      <c r="U185" s="186">
        <f t="shared" si="100"/>
        <v>0</v>
      </c>
      <c r="V185" s="186">
        <f t="shared" si="100"/>
        <v>0</v>
      </c>
      <c r="W185" s="186">
        <f t="shared" si="100"/>
        <v>0</v>
      </c>
      <c r="X185" s="186">
        <f t="shared" si="100"/>
        <v>0</v>
      </c>
      <c r="Y185" s="187">
        <f t="shared" si="100"/>
        <v>0</v>
      </c>
    </row>
    <row r="186" spans="1:25" ht="13.5" x14ac:dyDescent="0.25">
      <c r="A186" s="228">
        <v>10</v>
      </c>
      <c r="B186" s="227" t="s">
        <v>852</v>
      </c>
      <c r="C186" s="228" t="s">
        <v>821</v>
      </c>
      <c r="D186" s="200" t="s">
        <v>257</v>
      </c>
      <c r="E186" s="119"/>
      <c r="F186" s="119"/>
      <c r="G186" s="279">
        <f t="shared" si="76"/>
        <v>0</v>
      </c>
      <c r="H186" s="120"/>
      <c r="I186" s="121"/>
      <c r="J186" s="122"/>
      <c r="K186" s="79"/>
      <c r="L186" s="267">
        <f t="shared" si="73"/>
        <v>0</v>
      </c>
      <c r="M186" s="123"/>
      <c r="N186" s="123"/>
      <c r="O186" s="123"/>
      <c r="P186" s="123"/>
      <c r="Q186" s="123"/>
      <c r="R186" s="79"/>
      <c r="S186" s="124"/>
      <c r="T186" s="124"/>
      <c r="U186" s="124"/>
      <c r="V186" s="124"/>
      <c r="W186" s="124"/>
      <c r="X186" s="124"/>
      <c r="Y186" s="124"/>
    </row>
    <row r="187" spans="1:25" ht="13.5" x14ac:dyDescent="0.25">
      <c r="A187" s="228">
        <v>10</v>
      </c>
      <c r="B187" s="227" t="s">
        <v>852</v>
      </c>
      <c r="C187" s="228" t="s">
        <v>824</v>
      </c>
      <c r="D187" s="200" t="s">
        <v>258</v>
      </c>
      <c r="E187" s="119"/>
      <c r="F187" s="119"/>
      <c r="G187" s="279">
        <f t="shared" si="76"/>
        <v>0</v>
      </c>
      <c r="H187" s="120"/>
      <c r="I187" s="121"/>
      <c r="J187" s="122"/>
      <c r="K187" s="79"/>
      <c r="L187" s="267">
        <f t="shared" si="73"/>
        <v>0</v>
      </c>
      <c r="M187" s="123"/>
      <c r="N187" s="123"/>
      <c r="O187" s="123"/>
      <c r="P187" s="123"/>
      <c r="Q187" s="123"/>
      <c r="R187" s="79"/>
      <c r="S187" s="124"/>
      <c r="T187" s="124"/>
      <c r="U187" s="124"/>
      <c r="V187" s="124"/>
      <c r="W187" s="124"/>
      <c r="X187" s="124"/>
      <c r="Y187" s="124"/>
    </row>
    <row r="188" spans="1:25" ht="13.5" x14ac:dyDescent="0.25">
      <c r="A188" s="228">
        <v>10</v>
      </c>
      <c r="B188" s="227" t="s">
        <v>852</v>
      </c>
      <c r="C188" s="228" t="s">
        <v>825</v>
      </c>
      <c r="D188" s="200" t="s">
        <v>259</v>
      </c>
      <c r="E188" s="119"/>
      <c r="F188" s="119"/>
      <c r="G188" s="279">
        <f t="shared" si="76"/>
        <v>0</v>
      </c>
      <c r="H188" s="120"/>
      <c r="I188" s="121"/>
      <c r="J188" s="122"/>
      <c r="K188" s="79"/>
      <c r="L188" s="267">
        <f t="shared" si="73"/>
        <v>0</v>
      </c>
      <c r="M188" s="123"/>
      <c r="N188" s="123"/>
      <c r="O188" s="123"/>
      <c r="P188" s="123"/>
      <c r="Q188" s="123"/>
      <c r="R188" s="79"/>
      <c r="S188" s="124"/>
      <c r="T188" s="124"/>
      <c r="U188" s="124"/>
      <c r="V188" s="124"/>
      <c r="W188" s="124"/>
      <c r="X188" s="124"/>
      <c r="Y188" s="124"/>
    </row>
    <row r="189" spans="1:25" ht="13.5" x14ac:dyDescent="0.25">
      <c r="A189" s="225">
        <v>10</v>
      </c>
      <c r="B189" s="224" t="s">
        <v>852</v>
      </c>
      <c r="C189" s="225" t="s">
        <v>826</v>
      </c>
      <c r="D189" s="200" t="s">
        <v>260</v>
      </c>
      <c r="E189" s="119"/>
      <c r="F189" s="119"/>
      <c r="G189" s="279">
        <f t="shared" si="76"/>
        <v>0</v>
      </c>
      <c r="H189" s="120"/>
      <c r="I189" s="121"/>
      <c r="J189" s="122"/>
      <c r="K189" s="79"/>
      <c r="L189" s="267">
        <f t="shared" si="73"/>
        <v>0</v>
      </c>
      <c r="M189" s="123"/>
      <c r="N189" s="123"/>
      <c r="O189" s="123"/>
      <c r="P189" s="123"/>
      <c r="Q189" s="123"/>
      <c r="R189" s="79"/>
      <c r="S189" s="124"/>
      <c r="T189" s="124"/>
      <c r="U189" s="124"/>
      <c r="V189" s="124"/>
      <c r="W189" s="124"/>
      <c r="X189" s="124"/>
      <c r="Y189" s="124"/>
    </row>
    <row r="190" spans="1:25" ht="13.5" x14ac:dyDescent="0.25">
      <c r="A190" s="228">
        <v>10</v>
      </c>
      <c r="B190" s="227" t="s">
        <v>852</v>
      </c>
      <c r="C190" s="228" t="s">
        <v>823</v>
      </c>
      <c r="D190" s="200" t="s">
        <v>261</v>
      </c>
      <c r="E190" s="119"/>
      <c r="F190" s="119"/>
      <c r="G190" s="279">
        <f t="shared" si="76"/>
        <v>0</v>
      </c>
      <c r="H190" s="120"/>
      <c r="I190" s="121"/>
      <c r="J190" s="122"/>
      <c r="K190" s="79"/>
      <c r="L190" s="267">
        <f t="shared" si="73"/>
        <v>0</v>
      </c>
      <c r="M190" s="123"/>
      <c r="N190" s="123"/>
      <c r="O190" s="123"/>
      <c r="P190" s="123"/>
      <c r="Q190" s="123"/>
      <c r="R190" s="79"/>
      <c r="S190" s="124"/>
      <c r="T190" s="124"/>
      <c r="U190" s="124"/>
      <c r="V190" s="124"/>
      <c r="W190" s="124"/>
      <c r="X190" s="124"/>
      <c r="Y190" s="124"/>
    </row>
    <row r="191" spans="1:25" ht="13.5" x14ac:dyDescent="0.25">
      <c r="A191" s="228">
        <v>10</v>
      </c>
      <c r="B191" s="227" t="s">
        <v>852</v>
      </c>
      <c r="C191" s="228" t="s">
        <v>827</v>
      </c>
      <c r="D191" s="200" t="s">
        <v>262</v>
      </c>
      <c r="E191" s="119"/>
      <c r="F191" s="119"/>
      <c r="G191" s="279">
        <f t="shared" si="76"/>
        <v>0</v>
      </c>
      <c r="H191" s="120"/>
      <c r="I191" s="121"/>
      <c r="J191" s="122"/>
      <c r="K191" s="79"/>
      <c r="L191" s="267">
        <f t="shared" si="73"/>
        <v>0</v>
      </c>
      <c r="M191" s="123"/>
      <c r="N191" s="123"/>
      <c r="O191" s="123"/>
      <c r="P191" s="123"/>
      <c r="Q191" s="123"/>
      <c r="R191" s="79"/>
      <c r="S191" s="124"/>
      <c r="T191" s="124"/>
      <c r="U191" s="124"/>
      <c r="V191" s="124"/>
      <c r="W191" s="124"/>
      <c r="X191" s="124"/>
      <c r="Y191" s="124"/>
    </row>
    <row r="192" spans="1:25" ht="14.25" thickBot="1" x14ac:dyDescent="0.3">
      <c r="A192" s="228">
        <v>10</v>
      </c>
      <c r="B192" s="227" t="s">
        <v>852</v>
      </c>
      <c r="C192" s="228" t="s">
        <v>828</v>
      </c>
      <c r="D192" s="200" t="s">
        <v>263</v>
      </c>
      <c r="E192" s="119"/>
      <c r="F192" s="119"/>
      <c r="G192" s="279">
        <f t="shared" si="76"/>
        <v>0</v>
      </c>
      <c r="H192" s="120"/>
      <c r="I192" s="121"/>
      <c r="J192" s="122"/>
      <c r="K192" s="79"/>
      <c r="L192" s="267">
        <f t="shared" si="73"/>
        <v>0</v>
      </c>
      <c r="M192" s="123"/>
      <c r="N192" s="123"/>
      <c r="O192" s="123"/>
      <c r="P192" s="123"/>
      <c r="Q192" s="123"/>
      <c r="R192" s="79"/>
      <c r="S192" s="124"/>
      <c r="T192" s="124"/>
      <c r="U192" s="124"/>
      <c r="V192" s="124"/>
      <c r="W192" s="124"/>
      <c r="X192" s="124"/>
      <c r="Y192" s="124"/>
    </row>
    <row r="193" spans="1:25" ht="14.25" thickBot="1" x14ac:dyDescent="0.3">
      <c r="A193" s="218" t="s">
        <v>826</v>
      </c>
      <c r="B193" s="203" t="s">
        <v>853</v>
      </c>
      <c r="C193" s="210" t="s">
        <v>822</v>
      </c>
      <c r="D193" s="211" t="s">
        <v>144</v>
      </c>
      <c r="E193" s="180">
        <f>SUM(E194:E196)</f>
        <v>0</v>
      </c>
      <c r="F193" s="180">
        <f>SUM(F194:F196)</f>
        <v>0</v>
      </c>
      <c r="G193" s="276">
        <f t="shared" si="76"/>
        <v>0</v>
      </c>
      <c r="H193" s="181">
        <f>SUM(H194:H196)</f>
        <v>0</v>
      </c>
      <c r="I193" s="182">
        <f>SUM(I194:I196)</f>
        <v>0</v>
      </c>
      <c r="J193" s="205">
        <f t="shared" ref="J193:K193" si="101">SUM(J194:J196)</f>
        <v>0</v>
      </c>
      <c r="K193" s="206">
        <f t="shared" si="101"/>
        <v>0</v>
      </c>
      <c r="L193" s="265">
        <f t="shared" si="73"/>
        <v>0</v>
      </c>
      <c r="M193" s="207">
        <f t="shared" ref="M193" si="102">SUM(M194:M196)</f>
        <v>0</v>
      </c>
      <c r="N193" s="207">
        <f t="shared" ref="N193:Y193" si="103">SUM(N194:N196)</f>
        <v>0</v>
      </c>
      <c r="O193" s="207">
        <f t="shared" si="103"/>
        <v>0</v>
      </c>
      <c r="P193" s="207">
        <f t="shared" si="103"/>
        <v>0</v>
      </c>
      <c r="Q193" s="207">
        <f t="shared" si="103"/>
        <v>0</v>
      </c>
      <c r="R193" s="206">
        <f t="shared" si="103"/>
        <v>0</v>
      </c>
      <c r="S193" s="186">
        <f t="shared" si="103"/>
        <v>0</v>
      </c>
      <c r="T193" s="186">
        <f t="shared" si="103"/>
        <v>0</v>
      </c>
      <c r="U193" s="186">
        <f t="shared" si="103"/>
        <v>0</v>
      </c>
      <c r="V193" s="186">
        <f t="shared" si="103"/>
        <v>0</v>
      </c>
      <c r="W193" s="186">
        <f t="shared" si="103"/>
        <v>0</v>
      </c>
      <c r="X193" s="186">
        <f t="shared" si="103"/>
        <v>0</v>
      </c>
      <c r="Y193" s="187">
        <f t="shared" si="103"/>
        <v>0</v>
      </c>
    </row>
    <row r="194" spans="1:25" ht="13.5" x14ac:dyDescent="0.25">
      <c r="A194" s="198" t="s">
        <v>826</v>
      </c>
      <c r="B194" s="197" t="s">
        <v>853</v>
      </c>
      <c r="C194" s="198" t="s">
        <v>821</v>
      </c>
      <c r="D194" s="200" t="s">
        <v>264</v>
      </c>
      <c r="E194" s="119"/>
      <c r="F194" s="119"/>
      <c r="G194" s="279">
        <f t="shared" si="76"/>
        <v>0</v>
      </c>
      <c r="H194" s="120"/>
      <c r="I194" s="121"/>
      <c r="J194" s="122"/>
      <c r="K194" s="79"/>
      <c r="L194" s="267">
        <f t="shared" si="73"/>
        <v>0</v>
      </c>
      <c r="M194" s="123"/>
      <c r="N194" s="123"/>
      <c r="O194" s="123"/>
      <c r="P194" s="123"/>
      <c r="Q194" s="123"/>
      <c r="R194" s="79"/>
      <c r="S194" s="124"/>
      <c r="T194" s="124"/>
      <c r="U194" s="124"/>
      <c r="V194" s="124"/>
      <c r="W194" s="124"/>
      <c r="X194" s="124"/>
      <c r="Y194" s="124"/>
    </row>
    <row r="195" spans="1:25" ht="13.5" x14ac:dyDescent="0.25">
      <c r="A195" s="198" t="s">
        <v>826</v>
      </c>
      <c r="B195" s="197" t="s">
        <v>853</v>
      </c>
      <c r="C195" s="198" t="s">
        <v>824</v>
      </c>
      <c r="D195" s="200" t="s">
        <v>265</v>
      </c>
      <c r="E195" s="119"/>
      <c r="F195" s="119"/>
      <c r="G195" s="279">
        <f t="shared" si="76"/>
        <v>0</v>
      </c>
      <c r="H195" s="120"/>
      <c r="I195" s="121"/>
      <c r="J195" s="122"/>
      <c r="K195" s="79"/>
      <c r="L195" s="267">
        <f t="shared" si="73"/>
        <v>0</v>
      </c>
      <c r="M195" s="123"/>
      <c r="N195" s="123"/>
      <c r="O195" s="123"/>
      <c r="P195" s="123"/>
      <c r="Q195" s="123"/>
      <c r="R195" s="79"/>
      <c r="S195" s="124"/>
      <c r="T195" s="124"/>
      <c r="U195" s="124"/>
      <c r="V195" s="124"/>
      <c r="W195" s="124"/>
      <c r="X195" s="124"/>
      <c r="Y195" s="124"/>
    </row>
    <row r="196" spans="1:25" ht="14.25" thickBot="1" x14ac:dyDescent="0.3">
      <c r="A196" s="198" t="s">
        <v>826</v>
      </c>
      <c r="B196" s="263" t="s">
        <v>853</v>
      </c>
      <c r="C196" s="198" t="s">
        <v>825</v>
      </c>
      <c r="D196" s="264" t="s">
        <v>266</v>
      </c>
      <c r="E196" s="140"/>
      <c r="F196" s="140"/>
      <c r="G196" s="283">
        <f t="shared" si="76"/>
        <v>0</v>
      </c>
      <c r="H196" s="141"/>
      <c r="I196" s="142"/>
      <c r="J196" s="143"/>
      <c r="K196" s="80"/>
      <c r="L196" s="271">
        <f t="shared" si="73"/>
        <v>0</v>
      </c>
      <c r="M196" s="144"/>
      <c r="N196" s="144"/>
      <c r="O196" s="144"/>
      <c r="P196" s="144"/>
      <c r="Q196" s="144"/>
      <c r="R196" s="80"/>
      <c r="S196" s="145"/>
      <c r="T196" s="145"/>
      <c r="U196" s="145"/>
      <c r="V196" s="145"/>
      <c r="W196" s="145"/>
      <c r="X196" s="145"/>
      <c r="Y196" s="145"/>
    </row>
    <row r="197" spans="1:25" ht="15" hidden="1" customHeight="1" x14ac:dyDescent="0.25">
      <c r="B197" s="164">
        <v>191</v>
      </c>
      <c r="D197" s="164">
        <v>191</v>
      </c>
      <c r="E197" s="164">
        <v>191</v>
      </c>
      <c r="F197" s="164">
        <v>191</v>
      </c>
      <c r="H197" s="164">
        <v>192</v>
      </c>
      <c r="I197" s="164">
        <v>192</v>
      </c>
      <c r="J197" s="164">
        <v>192</v>
      </c>
      <c r="K197" s="164">
        <v>192</v>
      </c>
      <c r="M197" s="164">
        <v>192</v>
      </c>
      <c r="N197" s="164">
        <v>192</v>
      </c>
      <c r="O197" s="164">
        <v>192</v>
      </c>
      <c r="P197" s="164">
        <v>192</v>
      </c>
      <c r="Q197" s="164">
        <v>192</v>
      </c>
      <c r="R197" s="164">
        <v>192</v>
      </c>
      <c r="S197" s="164">
        <v>191</v>
      </c>
    </row>
    <row r="198" spans="1:25" s="155" customFormat="1" x14ac:dyDescent="0.25">
      <c r="A198" s="81" t="s">
        <v>802</v>
      </c>
      <c r="B198" s="81"/>
      <c r="C198" s="81"/>
      <c r="T198" s="81"/>
    </row>
    <row r="199" spans="1:25" s="155" customFormat="1" ht="15" customHeight="1" x14ac:dyDescent="0.25">
      <c r="A199" s="445" t="s">
        <v>803</v>
      </c>
      <c r="B199" s="445"/>
      <c r="C199" s="445"/>
      <c r="D199" s="445"/>
      <c r="E199" s="445"/>
      <c r="T199" s="81"/>
    </row>
    <row r="200" spans="1:25" s="155" customFormat="1" x14ac:dyDescent="0.25">
      <c r="A200" s="445"/>
      <c r="B200" s="445"/>
      <c r="C200" s="445"/>
      <c r="D200" s="445"/>
      <c r="E200" s="445"/>
      <c r="T200" s="81"/>
    </row>
    <row r="201" spans="1:25" s="155" customFormat="1" x14ac:dyDescent="0.25">
      <c r="A201" s="445"/>
      <c r="B201" s="445"/>
      <c r="C201" s="445"/>
      <c r="D201" s="445"/>
      <c r="E201" s="445"/>
      <c r="T201" s="81"/>
    </row>
    <row r="202" spans="1:25" s="155" customFormat="1" x14ac:dyDescent="0.25">
      <c r="A202" s="445"/>
      <c r="B202" s="445"/>
      <c r="C202" s="445"/>
      <c r="D202" s="445"/>
      <c r="E202" s="445"/>
      <c r="T202" s="81"/>
    </row>
    <row r="203" spans="1:25" s="155" customFormat="1" x14ac:dyDescent="0.25">
      <c r="A203" s="445"/>
      <c r="B203" s="445"/>
      <c r="C203" s="445"/>
      <c r="D203" s="445"/>
      <c r="E203" s="445"/>
      <c r="T203" s="81"/>
    </row>
    <row r="204" spans="1:25" s="155" customFormat="1" x14ac:dyDescent="0.25">
      <c r="T204" s="81"/>
    </row>
    <row r="205" spans="1:25" s="155" customFormat="1" x14ac:dyDescent="0.25">
      <c r="T205" s="81"/>
    </row>
    <row r="206" spans="1:25" s="155" customFormat="1" x14ac:dyDescent="0.25">
      <c r="T206" s="81"/>
    </row>
    <row r="207" spans="1:25" s="155" customFormat="1" x14ac:dyDescent="0.25">
      <c r="T207" s="81"/>
    </row>
    <row r="208" spans="1:25" s="155" customFormat="1" x14ac:dyDescent="0.25">
      <c r="T208" s="81"/>
    </row>
    <row r="209" spans="20:20" s="155" customFormat="1" x14ac:dyDescent="0.25">
      <c r="T209" s="81"/>
    </row>
    <row r="210" spans="20:20" s="155" customFormat="1" x14ac:dyDescent="0.25">
      <c r="T210" s="81"/>
    </row>
    <row r="211" spans="20:20" s="155" customFormat="1" x14ac:dyDescent="0.25">
      <c r="T211" s="81"/>
    </row>
    <row r="212" spans="20:20" s="155" customFormat="1" x14ac:dyDescent="0.25">
      <c r="T212" s="81"/>
    </row>
    <row r="213" spans="20:20" s="155" customFormat="1" x14ac:dyDescent="0.25">
      <c r="T213" s="81"/>
    </row>
    <row r="214" spans="20:20" s="155" customFormat="1" x14ac:dyDescent="0.25">
      <c r="T214" s="81"/>
    </row>
    <row r="215" spans="20:20" s="155" customFormat="1" x14ac:dyDescent="0.25">
      <c r="T215" s="81"/>
    </row>
    <row r="216" spans="20:20" s="155" customFormat="1" x14ac:dyDescent="0.25">
      <c r="T216" s="81"/>
    </row>
    <row r="217" spans="20:20" s="155" customFormat="1" x14ac:dyDescent="0.25">
      <c r="T217" s="81"/>
    </row>
    <row r="218" spans="20:20" s="155" customFormat="1" x14ac:dyDescent="0.25">
      <c r="T218" s="81"/>
    </row>
    <row r="219" spans="20:20" s="155" customFormat="1" x14ac:dyDescent="0.25">
      <c r="T219" s="81"/>
    </row>
    <row r="220" spans="20:20" s="155" customFormat="1" x14ac:dyDescent="0.25">
      <c r="T220" s="81"/>
    </row>
    <row r="221" spans="20:20" s="155" customFormat="1" x14ac:dyDescent="0.25">
      <c r="T221" s="81"/>
    </row>
    <row r="222" spans="20:20" s="155" customFormat="1" x14ac:dyDescent="0.25">
      <c r="T222" s="81"/>
    </row>
    <row r="223" spans="20:20" s="155" customFormat="1" x14ac:dyDescent="0.25">
      <c r="T223" s="81"/>
    </row>
    <row r="224" spans="20:20" s="155" customFormat="1" x14ac:dyDescent="0.25">
      <c r="T224" s="81"/>
    </row>
    <row r="225" spans="20:20" s="155" customFormat="1" x14ac:dyDescent="0.25">
      <c r="T225" s="81"/>
    </row>
    <row r="226" spans="20:20" s="155" customFormat="1" x14ac:dyDescent="0.25">
      <c r="T226" s="81"/>
    </row>
    <row r="227" spans="20:20" s="155" customFormat="1" x14ac:dyDescent="0.25">
      <c r="T227" s="81"/>
    </row>
    <row r="228" spans="20:20" s="155" customFormat="1" x14ac:dyDescent="0.25">
      <c r="T228" s="81"/>
    </row>
    <row r="229" spans="20:20" s="155" customFormat="1" x14ac:dyDescent="0.25">
      <c r="T229" s="81"/>
    </row>
    <row r="230" spans="20:20" s="155" customFormat="1" x14ac:dyDescent="0.25">
      <c r="T230" s="81"/>
    </row>
    <row r="231" spans="20:20" s="155" customFormat="1" x14ac:dyDescent="0.25">
      <c r="T231" s="81"/>
    </row>
    <row r="232" spans="20:20" s="155" customFormat="1" x14ac:dyDescent="0.25">
      <c r="T232" s="81"/>
    </row>
    <row r="233" spans="20:20" s="155" customFormat="1" x14ac:dyDescent="0.25">
      <c r="T233" s="81"/>
    </row>
    <row r="234" spans="20:20" s="155" customFormat="1" x14ac:dyDescent="0.25">
      <c r="T234" s="81"/>
    </row>
    <row r="235" spans="20:20" s="155" customFormat="1" x14ac:dyDescent="0.25">
      <c r="T235" s="81"/>
    </row>
    <row r="236" spans="20:20" s="155" customFormat="1" x14ac:dyDescent="0.25">
      <c r="T236" s="81"/>
    </row>
    <row r="237" spans="20:20" s="155" customFormat="1" x14ac:dyDescent="0.25">
      <c r="T237" s="81"/>
    </row>
    <row r="238" spans="20:20" s="155" customFormat="1" x14ac:dyDescent="0.25">
      <c r="T238" s="81"/>
    </row>
    <row r="239" spans="20:20" s="155" customFormat="1" x14ac:dyDescent="0.25">
      <c r="T239" s="81"/>
    </row>
    <row r="240" spans="20:20" s="155" customFormat="1" x14ac:dyDescent="0.25">
      <c r="T240" s="81"/>
    </row>
    <row r="241" spans="20:20" s="155" customFormat="1" x14ac:dyDescent="0.25">
      <c r="T241" s="81"/>
    </row>
    <row r="242" spans="20:20" s="155" customFormat="1" x14ac:dyDescent="0.25">
      <c r="T242" s="81"/>
    </row>
    <row r="243" spans="20:20" s="155" customFormat="1" x14ac:dyDescent="0.25">
      <c r="T243" s="81"/>
    </row>
    <row r="244" spans="20:20" s="155" customFormat="1" x14ac:dyDescent="0.25">
      <c r="T244" s="81"/>
    </row>
    <row r="245" spans="20:20" s="155" customFormat="1" x14ac:dyDescent="0.25">
      <c r="T245" s="81"/>
    </row>
    <row r="246" spans="20:20" s="155" customFormat="1" x14ac:dyDescent="0.25">
      <c r="T246" s="81"/>
    </row>
    <row r="247" spans="20:20" s="155" customFormat="1" x14ac:dyDescent="0.25">
      <c r="T247" s="81"/>
    </row>
    <row r="248" spans="20:20" s="155" customFormat="1" x14ac:dyDescent="0.25">
      <c r="T248" s="81"/>
    </row>
    <row r="249" spans="20:20" s="155" customFormat="1" x14ac:dyDescent="0.25">
      <c r="T249" s="81"/>
    </row>
    <row r="250" spans="20:20" s="155" customFormat="1" x14ac:dyDescent="0.25">
      <c r="T250" s="81"/>
    </row>
    <row r="251" spans="20:20" s="155" customFormat="1" x14ac:dyDescent="0.25">
      <c r="T251" s="81"/>
    </row>
    <row r="252" spans="20:20" s="155" customFormat="1" x14ac:dyDescent="0.25">
      <c r="T252" s="81"/>
    </row>
    <row r="253" spans="20:20" s="155" customFormat="1" x14ac:dyDescent="0.25">
      <c r="T253" s="81"/>
    </row>
    <row r="254" spans="20:20" s="155" customFormat="1" x14ac:dyDescent="0.25">
      <c r="T254" s="81"/>
    </row>
    <row r="255" spans="20:20" s="155" customFormat="1" x14ac:dyDescent="0.25">
      <c r="T255" s="81"/>
    </row>
    <row r="256" spans="20:20" s="155" customFormat="1" x14ac:dyDescent="0.25">
      <c r="T256" s="81"/>
    </row>
    <row r="257" spans="20:20" s="155" customFormat="1" x14ac:dyDescent="0.25">
      <c r="T257" s="81"/>
    </row>
    <row r="258" spans="20:20" s="155" customFormat="1" x14ac:dyDescent="0.25">
      <c r="T258" s="81"/>
    </row>
    <row r="259" spans="20:20" s="155" customFormat="1" x14ac:dyDescent="0.25">
      <c r="T259" s="81"/>
    </row>
    <row r="260" spans="20:20" s="155" customFormat="1" x14ac:dyDescent="0.25">
      <c r="T260" s="81"/>
    </row>
    <row r="261" spans="20:20" s="155" customFormat="1" x14ac:dyDescent="0.25">
      <c r="T261" s="81"/>
    </row>
    <row r="262" spans="20:20" s="155" customFormat="1" x14ac:dyDescent="0.25">
      <c r="T262" s="81"/>
    </row>
    <row r="263" spans="20:20" s="155" customFormat="1" x14ac:dyDescent="0.25">
      <c r="T263" s="81"/>
    </row>
    <row r="264" spans="20:20" s="155" customFormat="1" x14ac:dyDescent="0.25">
      <c r="T264" s="81"/>
    </row>
    <row r="265" spans="20:20" s="155" customFormat="1" x14ac:dyDescent="0.25">
      <c r="T265" s="81"/>
    </row>
    <row r="266" spans="20:20" s="155" customFormat="1" x14ac:dyDescent="0.25">
      <c r="T266" s="81"/>
    </row>
    <row r="267" spans="20:20" s="155" customFormat="1" x14ac:dyDescent="0.25">
      <c r="T267" s="81"/>
    </row>
    <row r="268" spans="20:20" s="155" customFormat="1" x14ac:dyDescent="0.25">
      <c r="T268" s="81"/>
    </row>
    <row r="269" spans="20:20" s="155" customFormat="1" x14ac:dyDescent="0.25">
      <c r="T269" s="81"/>
    </row>
    <row r="270" spans="20:20" s="155" customFormat="1" x14ac:dyDescent="0.25">
      <c r="T270" s="81"/>
    </row>
    <row r="271" spans="20:20" s="155" customFormat="1" x14ac:dyDescent="0.25">
      <c r="T271" s="81"/>
    </row>
    <row r="272" spans="20:20" s="155" customFormat="1" x14ac:dyDescent="0.25">
      <c r="T272" s="81"/>
    </row>
    <row r="273" spans="20:20" s="155" customFormat="1" x14ac:dyDescent="0.25">
      <c r="T273" s="81"/>
    </row>
  </sheetData>
  <sheetProtection algorithmName="SHA-512" hashValue="vdfqJKBlS7asbhVUYnujFIWLpUBQ5zxAuV0KAlfl4LReuYWu3g0POnzCQ4+1Y7GFkeWj2hJK53NYFxyHaimYSw==" saltValue="DGV6UhGJOMXbktq/XZh/aw==" spinCount="100000" sheet="1" objects="1" scenarios="1"/>
  <mergeCells count="12">
    <mergeCell ref="Z2:AD4"/>
    <mergeCell ref="G1:Y2"/>
    <mergeCell ref="A199:E203"/>
    <mergeCell ref="G4:I4"/>
    <mergeCell ref="A2:C2"/>
    <mergeCell ref="A5:C5"/>
    <mergeCell ref="E4:E5"/>
    <mergeCell ref="F4:F5"/>
    <mergeCell ref="J4:K4"/>
    <mergeCell ref="L4:S4"/>
    <mergeCell ref="T4:Y4"/>
    <mergeCell ref="J3:K3"/>
  </mergeCells>
  <conditionalFormatting sqref="L5">
    <cfRule type="containsText" dxfId="1" priority="2" operator="containsText" text="FALSE">
      <formula>NOT(ISERROR(SEARCH("FALSE",L5)))</formula>
    </cfRule>
  </conditionalFormatting>
  <conditionalFormatting sqref="J4">
    <cfRule type="containsText" dxfId="0" priority="1" operator="containsText" text="FALSE">
      <formula>NOT(ISERROR(SEARCH("FALSE",J4)))</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Master!$H$3:$H$4</xm:f>
          </x14:formula1>
          <xm:sqref>E2</xm:sqref>
        </x14:dataValidation>
        <x14:dataValidation type="list" allowBlank="1" showInputMessage="1" showErrorMessage="1">
          <x14:formula1>
            <xm:f>Master!$I$3:$I$11</xm:f>
          </x14:formula1>
          <xm:sqref>E3</xm:sqref>
        </x14:dataValidation>
        <x14:dataValidation type="list" allowBlank="1" showInputMessage="1" showErrorMessage="1">
          <x14:formula1>
            <xm:f>Master!$A$10:$A$11</xm:f>
          </x14:formula1>
          <xm:sqref>Z1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Definiciones</vt:lpstr>
      <vt:lpstr>Info. Prestadora</vt:lpstr>
      <vt:lpstr>Master</vt:lpstr>
      <vt:lpstr>Indicadores</vt:lpstr>
      <vt:lpstr>Definiciones!OLE_LINK1</vt:lpstr>
      <vt:lpstr>Definiciones!OLE_LINK5</vt:lpstr>
      <vt:lpstr>Definiciones!OLE_LINK6</vt:lpstr>
      <vt:lpstr>Definiciones!OLE_LINK9</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 Florentino Morel</dc:creator>
  <cp:lastModifiedBy>Angélica M. Florentino Morel</cp:lastModifiedBy>
  <dcterms:created xsi:type="dcterms:W3CDTF">2021-06-02T14:40:12Z</dcterms:created>
  <dcterms:modified xsi:type="dcterms:W3CDTF">2022-03-24T15:13:23Z</dcterms:modified>
</cp:coreProperties>
</file>