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alance g. tranp. feb,2023" sheetId="1" r:id="rId1"/>
  </sheets>
  <definedNames/>
  <calcPr fullCalcOnLoad="1"/>
</workbook>
</file>

<file path=xl/sharedStrings.xml><?xml version="1.0" encoding="utf-8"?>
<sst xmlns="http://schemas.openxmlformats.org/spreadsheetml/2006/main" count="254" uniqueCount="165">
  <si>
    <t>BALANCE GENERAL</t>
  </si>
  <si>
    <t xml:space="preserve"> Al 28 de Febrero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</si>
  <si>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</si>
  <si>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</si>
  <si>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</si>
  <si>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</si>
  <si>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</si>
  <si>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</si>
  <si>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</si>
  <si>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</si>
  <si>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</si>
  <si>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</si>
  <si>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</si>
  <si>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</si>
  <si>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</si>
  <si>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</si>
  <si>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</si>
  <si>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</si>
  <si>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</si>
  <si>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</si>
  <si>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</si>
  <si>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</si>
  <si>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</si>
  <si>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</si>
  <si>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</si>
  <si>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</si>
  <si>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</si>
  <si>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</si>
  <si>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</si>
  <si>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</si>
  <si>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</si>
  <si>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</si>
  <si>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</si>
  <si>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</si>
  <si>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</si>
  <si>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</si>
  <si>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</si>
  <si>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</si>
  <si>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</si>
  <si>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</si>
  <si>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</si>
  <si>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</si>
  <si>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</si>
  <si>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</si>
  <si>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</si>
  <si>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</si>
  <si>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</si>
  <si>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</si>
  <si>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</si>
  <si>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</si>
  <si>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</si>
  <si>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                                   </t>
  </si>
  <si>
    <t>DIRECTORA EJECUTIVA</t>
  </si>
  <si>
    <t>_________________________</t>
  </si>
  <si>
    <t>JULISSA CRUZ ABREU</t>
  </si>
  <si>
    <t>___________________________________</t>
  </si>
  <si>
    <t xml:space="preserve">                           NELSON ARROYO</t>
  </si>
  <si>
    <t xml:space="preserve">      PRESIDENTE DEL CONSEJO DIRECTIVO</t>
  </si>
  <si>
    <t>ANEXOS A LOS ESTADOS FINANCIEROS</t>
  </si>
  <si>
    <t>Al 28/02/2023</t>
  </si>
  <si>
    <t>Cuenta</t>
  </si>
  <si>
    <t>Valor</t>
  </si>
  <si>
    <t>CAJA CHICA-IMPREVISTOS VIATICOS</t>
  </si>
  <si>
    <t>CAJA CHICA -CENTRO INDOTEL</t>
  </si>
  <si>
    <t>CAJA CHICA- GENERAL INDOTEL</t>
  </si>
  <si>
    <t>BANCO DE RESERVAS  (240-005122-9)</t>
  </si>
  <si>
    <t>BANCO DE RESERVAS FDT (240-010762-3)</t>
  </si>
  <si>
    <t>BANCO DE RESERVAS ADM (240-015012-0)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</si>
  <si>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</si>
  <si>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</si>
  <si>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</si>
  <si>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</si>
  <si>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</si>
  <si>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</si>
  <si>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</si>
  <si>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</si>
  <si>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</si>
  <si>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</si>
  <si>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</si>
  <si>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</si>
  <si>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</si>
  <si>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</si>
  <si>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960-515707-3</t>
  </si>
  <si>
    <t>CERTIF. 960-543923-9</t>
  </si>
  <si>
    <t>PRESTAMOS A FUNCIONARIOS Y EMPLEADOS (ANEXO 3)</t>
  </si>
  <si>
    <t xml:space="preserve">CAROLYN NINOSKA ORTIZ JIMENEZ </t>
  </si>
  <si>
    <t>TOMAS A. HERNANDEZ--PRESTACIONES LAB.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</si>
  <si>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</si>
  <si>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</si>
  <si>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</si>
  <si>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</si>
  <si>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</si>
  <si>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</si>
  <si>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</si>
  <si>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</si>
  <si>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</si>
  <si>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</si>
  <si>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</si>
  <si>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</si>
  <si>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</si>
  <si>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RAAS SOLAR SRL</t>
  </si>
  <si>
    <t>SUJETO 10, SRL</t>
  </si>
  <si>
    <t>CONSTRUCTORA COPISA S.R.L.</t>
  </si>
  <si>
    <t>QUALITAS SOFTWARE SRL</t>
  </si>
  <si>
    <t>AGREGADOS BANI DACE SRL</t>
  </si>
  <si>
    <t>CONSTRUCTORA NOVOGAR, SRL</t>
  </si>
  <si>
    <t>LABFORAPPS SRL</t>
  </si>
  <si>
    <t>BONANZA DOMINICANA S.A.S</t>
  </si>
  <si>
    <t>GEOMÁTICA Y TECNOLOGÍA GMT SRL</t>
  </si>
  <si>
    <t>MALLA AGENCY SRL</t>
  </si>
  <si>
    <t>AVANSI SRL</t>
  </si>
  <si>
    <t>SUNPLACE DOMINICANA SRL</t>
  </si>
  <si>
    <t>IP EXPERT IPX SRL</t>
  </si>
  <si>
    <t xml:space="preserve">XBYTE SRL </t>
  </si>
  <si>
    <t>CUENTAS POR COBRAR A INSTITUCIONES (ANEXO 6)</t>
  </si>
  <si>
    <t>CUENTAS POR COBRAR - RADIODIFUSION</t>
  </si>
  <si>
    <t>CUENTA POR COBRAR DGII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</si>
  <si>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</si>
  <si>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</si>
  <si>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</si>
  <si>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</si>
  <si>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</si>
  <si>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</si>
  <si>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</si>
  <si>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</si>
  <si>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</si>
  <si>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</si>
  <si>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</si>
  <si>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</si>
  <si>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</si>
  <si>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</si>
  <si>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</si>
  <si>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</si>
  <si>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</si>
  <si>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</si>
  <si>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</si>
  <si>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</si>
  <si>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</si>
  <si>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</si>
  <si>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</si>
  <si>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</si>
  <si>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</si>
  <si>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</si>
  <si>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</si>
  <si>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</si>
  <si>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RETENCIÓN AFP POR PAGAR</t>
  </si>
  <si>
    <t>RETENCIÓN ARS POR PAGAR</t>
  </si>
  <si>
    <t>RETENCION CODIA</t>
  </si>
  <si>
    <t>CUENTAS POR PAGAR BANCO DE RESERVAS</t>
  </si>
  <si>
    <t>CUENTA POR PAGAR A FDT</t>
  </si>
  <si>
    <t xml:space="preserve">CUENTA POR PAGAR - SEGUROS BANRESERVAS </t>
  </si>
  <si>
    <t>DESCUENTOS COOPETEL POR PAGAR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</si>
  <si>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</si>
  <si>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</si>
  <si>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</si>
  <si>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</si>
  <si>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</si>
  <si>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</si>
  <si>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</si>
  <si>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</si>
  <si>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</si>
  <si>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</si>
  <si>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</si>
  <si>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</si>
  <si>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ITBIS (18%)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</si>
</sst>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_);\(#,##0.0\)"/>
  </numFmts>
  <fonts count="40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0" fillId="0" borderId="0" xfId="0" applyNumberFormat="1" applyAlignment="1" applyProtection="1">
      <alignment vertical="top"/>
      <protection locked="0"/>
    </xf>
    <xf numFmtId="39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3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2000250</xdr:colOff>
      <xdr:row>50</xdr:row>
      <xdr:rowOff>95250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067800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4152900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>
          <a:off x="4152900" y="3629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" name="Line 4"/>
        <xdr:cNvSpPr>
          <a:spLocks/>
        </xdr:cNvSpPr>
      </xdr:nvSpPr>
      <xdr:spPr>
        <a:xfrm>
          <a:off x="4152900" y="5924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5"/>
        <xdr:cNvSpPr>
          <a:spLocks/>
        </xdr:cNvSpPr>
      </xdr:nvSpPr>
      <xdr:spPr>
        <a:xfrm>
          <a:off x="4152900" y="6496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7" name="Line 6"/>
        <xdr:cNvSpPr>
          <a:spLocks/>
        </xdr:cNvSpPr>
      </xdr:nvSpPr>
      <xdr:spPr>
        <a:xfrm>
          <a:off x="4152900" y="7648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8" name="Line 7"/>
        <xdr:cNvSpPr>
          <a:spLocks/>
        </xdr:cNvSpPr>
      </xdr:nvSpPr>
      <xdr:spPr>
        <a:xfrm>
          <a:off x="4152900" y="8420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9" name="Line 11"/>
        <xdr:cNvSpPr>
          <a:spLocks/>
        </xdr:cNvSpPr>
      </xdr:nvSpPr>
      <xdr:spPr>
        <a:xfrm>
          <a:off x="4152900" y="104013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0" name="Line 12"/>
        <xdr:cNvSpPr>
          <a:spLocks/>
        </xdr:cNvSpPr>
      </xdr:nvSpPr>
      <xdr:spPr>
        <a:xfrm>
          <a:off x="4152900" y="11553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1" name="Line 13"/>
        <xdr:cNvSpPr>
          <a:spLocks/>
        </xdr:cNvSpPr>
      </xdr:nvSpPr>
      <xdr:spPr>
        <a:xfrm>
          <a:off x="4152900" y="123253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87</xdr:row>
      <xdr:rowOff>0</xdr:rowOff>
    </xdr:from>
    <xdr:to>
      <xdr:col>1</xdr:col>
      <xdr:colOff>1485900</xdr:colOff>
      <xdr:row>90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687800"/>
          <a:ext cx="1485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1457325</xdr:colOff>
      <xdr:row>110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497800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1476375</xdr:colOff>
      <xdr:row>137</xdr:row>
      <xdr:rowOff>123825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641300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1333500</xdr:colOff>
      <xdr:row>154</xdr:row>
      <xdr:rowOff>123825</xdr:rowOff>
    </xdr:to>
    <xdr:pic>
      <xdr:nvPicPr>
        <xdr:cNvPr id="1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87980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1352550</xdr:colOff>
      <xdr:row>170</xdr:row>
      <xdr:rowOff>123825</xdr:rowOff>
    </xdr:to>
    <xdr:pic>
      <xdr:nvPicPr>
        <xdr:cNvPr id="1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192780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1390650</xdr:colOff>
      <xdr:row>206</xdr:row>
      <xdr:rowOff>123825</xdr:rowOff>
    </xdr:to>
    <xdr:pic>
      <xdr:nvPicPr>
        <xdr:cNvPr id="1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785800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1562100</xdr:colOff>
      <xdr:row>221</xdr:row>
      <xdr:rowOff>123825</xdr:rowOff>
    </xdr:to>
    <xdr:pic>
      <xdr:nvPicPr>
        <xdr:cNvPr id="1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164330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236</xdr:row>
      <xdr:rowOff>114300</xdr:rowOff>
    </xdr:from>
    <xdr:to>
      <xdr:col>1</xdr:col>
      <xdr:colOff>1466850</xdr:colOff>
      <xdr:row>240</xdr:row>
      <xdr:rowOff>47625</xdr:rowOff>
    </xdr:to>
    <xdr:pic>
      <xdr:nvPicPr>
        <xdr:cNvPr id="1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1419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1381125</xdr:colOff>
      <xdr:row>256</xdr:row>
      <xdr:rowOff>123825</xdr:rowOff>
    </xdr:to>
    <xdr:pic>
      <xdr:nvPicPr>
        <xdr:cNvPr id="2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83108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1362075</xdr:colOff>
      <xdr:row>280</xdr:row>
      <xdr:rowOff>123825</xdr:rowOff>
    </xdr:to>
    <xdr:pic>
      <xdr:nvPicPr>
        <xdr:cNvPr id="2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288280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1438275</xdr:colOff>
      <xdr:row>295</xdr:row>
      <xdr:rowOff>123825</xdr:rowOff>
    </xdr:to>
    <xdr:pic>
      <xdr:nvPicPr>
        <xdr:cNvPr id="2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5740300"/>
          <a:ext cx="1438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1447800</xdr:colOff>
      <xdr:row>313</xdr:row>
      <xdr:rowOff>123825</xdr:rowOff>
    </xdr:to>
    <xdr:pic>
      <xdr:nvPicPr>
        <xdr:cNvPr id="2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916930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9525</xdr:rowOff>
    </xdr:from>
    <xdr:to>
      <xdr:col>4</xdr:col>
      <xdr:colOff>0</xdr:colOff>
      <xdr:row>102</xdr:row>
      <xdr:rowOff>9525</xdr:rowOff>
    </xdr:to>
    <xdr:sp>
      <xdr:nvSpPr>
        <xdr:cNvPr id="24" name="Line 4"/>
        <xdr:cNvSpPr>
          <a:spLocks/>
        </xdr:cNvSpPr>
      </xdr:nvSpPr>
      <xdr:spPr>
        <a:xfrm>
          <a:off x="4152900" y="19554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103</xdr:row>
      <xdr:rowOff>38100</xdr:rowOff>
    </xdr:from>
    <xdr:to>
      <xdr:col>4</xdr:col>
      <xdr:colOff>0</xdr:colOff>
      <xdr:row>103</xdr:row>
      <xdr:rowOff>38100</xdr:rowOff>
    </xdr:to>
    <xdr:sp>
      <xdr:nvSpPr>
        <xdr:cNvPr id="25" name="Line 5"/>
        <xdr:cNvSpPr>
          <a:spLocks/>
        </xdr:cNvSpPr>
      </xdr:nvSpPr>
      <xdr:spPr>
        <a:xfrm>
          <a:off x="4152900" y="19773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103</xdr:row>
      <xdr:rowOff>57150</xdr:rowOff>
    </xdr:from>
    <xdr:to>
      <xdr:col>4</xdr:col>
      <xdr:colOff>0</xdr:colOff>
      <xdr:row>103</xdr:row>
      <xdr:rowOff>57150</xdr:rowOff>
    </xdr:to>
    <xdr:sp>
      <xdr:nvSpPr>
        <xdr:cNvPr id="26" name="Line 6"/>
        <xdr:cNvSpPr>
          <a:spLocks/>
        </xdr:cNvSpPr>
      </xdr:nvSpPr>
      <xdr:spPr>
        <a:xfrm>
          <a:off x="4152900" y="19792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130</xdr:row>
      <xdr:rowOff>9525</xdr:rowOff>
    </xdr:from>
    <xdr:to>
      <xdr:col>4</xdr:col>
      <xdr:colOff>0</xdr:colOff>
      <xdr:row>130</xdr:row>
      <xdr:rowOff>9525</xdr:rowOff>
    </xdr:to>
    <xdr:sp>
      <xdr:nvSpPr>
        <xdr:cNvPr id="27" name="Line 10"/>
        <xdr:cNvSpPr>
          <a:spLocks/>
        </xdr:cNvSpPr>
      </xdr:nvSpPr>
      <xdr:spPr>
        <a:xfrm>
          <a:off x="4152900" y="24888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131</xdr:row>
      <xdr:rowOff>38100</xdr:rowOff>
    </xdr:from>
    <xdr:to>
      <xdr:col>4</xdr:col>
      <xdr:colOff>0</xdr:colOff>
      <xdr:row>131</xdr:row>
      <xdr:rowOff>38100</xdr:rowOff>
    </xdr:to>
    <xdr:sp>
      <xdr:nvSpPr>
        <xdr:cNvPr id="28" name="Line 11"/>
        <xdr:cNvSpPr>
          <a:spLocks/>
        </xdr:cNvSpPr>
      </xdr:nvSpPr>
      <xdr:spPr>
        <a:xfrm>
          <a:off x="4152900" y="25107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131</xdr:row>
      <xdr:rowOff>57150</xdr:rowOff>
    </xdr:from>
    <xdr:to>
      <xdr:col>4</xdr:col>
      <xdr:colOff>0</xdr:colOff>
      <xdr:row>131</xdr:row>
      <xdr:rowOff>57150</xdr:rowOff>
    </xdr:to>
    <xdr:sp>
      <xdr:nvSpPr>
        <xdr:cNvPr id="29" name="Line 12"/>
        <xdr:cNvSpPr>
          <a:spLocks/>
        </xdr:cNvSpPr>
      </xdr:nvSpPr>
      <xdr:spPr>
        <a:xfrm>
          <a:off x="4152900" y="25126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145</xdr:row>
      <xdr:rowOff>9525</xdr:rowOff>
    </xdr:from>
    <xdr:to>
      <xdr:col>4</xdr:col>
      <xdr:colOff>0</xdr:colOff>
      <xdr:row>145</xdr:row>
      <xdr:rowOff>9525</xdr:rowOff>
    </xdr:to>
    <xdr:sp>
      <xdr:nvSpPr>
        <xdr:cNvPr id="30" name="Line 16"/>
        <xdr:cNvSpPr>
          <a:spLocks/>
        </xdr:cNvSpPr>
      </xdr:nvSpPr>
      <xdr:spPr>
        <a:xfrm>
          <a:off x="4152900" y="27746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146</xdr:row>
      <xdr:rowOff>38100</xdr:rowOff>
    </xdr:from>
    <xdr:to>
      <xdr:col>4</xdr:col>
      <xdr:colOff>0</xdr:colOff>
      <xdr:row>146</xdr:row>
      <xdr:rowOff>38100</xdr:rowOff>
    </xdr:to>
    <xdr:sp>
      <xdr:nvSpPr>
        <xdr:cNvPr id="31" name="Line 17"/>
        <xdr:cNvSpPr>
          <a:spLocks/>
        </xdr:cNvSpPr>
      </xdr:nvSpPr>
      <xdr:spPr>
        <a:xfrm>
          <a:off x="4152900" y="27965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146</xdr:row>
      <xdr:rowOff>57150</xdr:rowOff>
    </xdr:from>
    <xdr:to>
      <xdr:col>4</xdr:col>
      <xdr:colOff>0</xdr:colOff>
      <xdr:row>146</xdr:row>
      <xdr:rowOff>57150</xdr:rowOff>
    </xdr:to>
    <xdr:sp>
      <xdr:nvSpPr>
        <xdr:cNvPr id="32" name="Line 18"/>
        <xdr:cNvSpPr>
          <a:spLocks/>
        </xdr:cNvSpPr>
      </xdr:nvSpPr>
      <xdr:spPr>
        <a:xfrm>
          <a:off x="4152900" y="27984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164</xdr:row>
      <xdr:rowOff>9525</xdr:rowOff>
    </xdr:from>
    <xdr:to>
      <xdr:col>4</xdr:col>
      <xdr:colOff>0</xdr:colOff>
      <xdr:row>164</xdr:row>
      <xdr:rowOff>9525</xdr:rowOff>
    </xdr:to>
    <xdr:sp>
      <xdr:nvSpPr>
        <xdr:cNvPr id="33" name="Line 22"/>
        <xdr:cNvSpPr>
          <a:spLocks/>
        </xdr:cNvSpPr>
      </xdr:nvSpPr>
      <xdr:spPr>
        <a:xfrm>
          <a:off x="4152900" y="31365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28575</xdr:colOff>
      <xdr:row>165</xdr:row>
      <xdr:rowOff>38100</xdr:rowOff>
    </xdr:from>
    <xdr:to>
      <xdr:col>4</xdr:col>
      <xdr:colOff>28575</xdr:colOff>
      <xdr:row>165</xdr:row>
      <xdr:rowOff>38100</xdr:rowOff>
    </xdr:to>
    <xdr:sp>
      <xdr:nvSpPr>
        <xdr:cNvPr id="34" name="Line 23"/>
        <xdr:cNvSpPr>
          <a:spLocks/>
        </xdr:cNvSpPr>
      </xdr:nvSpPr>
      <xdr:spPr>
        <a:xfrm>
          <a:off x="4181475" y="31584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165</xdr:row>
      <xdr:rowOff>57150</xdr:rowOff>
    </xdr:from>
    <xdr:to>
      <xdr:col>4</xdr:col>
      <xdr:colOff>0</xdr:colOff>
      <xdr:row>165</xdr:row>
      <xdr:rowOff>57150</xdr:rowOff>
    </xdr:to>
    <xdr:sp>
      <xdr:nvSpPr>
        <xdr:cNvPr id="35" name="Line 24"/>
        <xdr:cNvSpPr>
          <a:spLocks/>
        </xdr:cNvSpPr>
      </xdr:nvSpPr>
      <xdr:spPr>
        <a:xfrm>
          <a:off x="4152900" y="31603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199</xdr:row>
      <xdr:rowOff>9525</xdr:rowOff>
    </xdr:from>
    <xdr:to>
      <xdr:col>4</xdr:col>
      <xdr:colOff>0</xdr:colOff>
      <xdr:row>199</xdr:row>
      <xdr:rowOff>9525</xdr:rowOff>
    </xdr:to>
    <xdr:sp>
      <xdr:nvSpPr>
        <xdr:cNvPr id="36" name="Line 28"/>
        <xdr:cNvSpPr>
          <a:spLocks/>
        </xdr:cNvSpPr>
      </xdr:nvSpPr>
      <xdr:spPr>
        <a:xfrm>
          <a:off x="4152900" y="38033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200</xdr:row>
      <xdr:rowOff>38100</xdr:rowOff>
    </xdr:from>
    <xdr:to>
      <xdr:col>4</xdr:col>
      <xdr:colOff>0</xdr:colOff>
      <xdr:row>200</xdr:row>
      <xdr:rowOff>38100</xdr:rowOff>
    </xdr:to>
    <xdr:sp>
      <xdr:nvSpPr>
        <xdr:cNvPr id="37" name="Line 29"/>
        <xdr:cNvSpPr>
          <a:spLocks/>
        </xdr:cNvSpPr>
      </xdr:nvSpPr>
      <xdr:spPr>
        <a:xfrm>
          <a:off x="4152900" y="38252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200</xdr:row>
      <xdr:rowOff>57150</xdr:rowOff>
    </xdr:from>
    <xdr:to>
      <xdr:col>4</xdr:col>
      <xdr:colOff>0</xdr:colOff>
      <xdr:row>200</xdr:row>
      <xdr:rowOff>57150</xdr:rowOff>
    </xdr:to>
    <xdr:sp>
      <xdr:nvSpPr>
        <xdr:cNvPr id="38" name="Line 30"/>
        <xdr:cNvSpPr>
          <a:spLocks/>
        </xdr:cNvSpPr>
      </xdr:nvSpPr>
      <xdr:spPr>
        <a:xfrm>
          <a:off x="4152900" y="3827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214</xdr:row>
      <xdr:rowOff>9525</xdr:rowOff>
    </xdr:from>
    <xdr:to>
      <xdr:col>4</xdr:col>
      <xdr:colOff>0</xdr:colOff>
      <xdr:row>214</xdr:row>
      <xdr:rowOff>9525</xdr:rowOff>
    </xdr:to>
    <xdr:sp>
      <xdr:nvSpPr>
        <xdr:cNvPr id="39" name="Line 34"/>
        <xdr:cNvSpPr>
          <a:spLocks/>
        </xdr:cNvSpPr>
      </xdr:nvSpPr>
      <xdr:spPr>
        <a:xfrm>
          <a:off x="4152900" y="40890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215</xdr:row>
      <xdr:rowOff>38100</xdr:rowOff>
    </xdr:from>
    <xdr:to>
      <xdr:col>4</xdr:col>
      <xdr:colOff>0</xdr:colOff>
      <xdr:row>215</xdr:row>
      <xdr:rowOff>38100</xdr:rowOff>
    </xdr:to>
    <xdr:sp>
      <xdr:nvSpPr>
        <xdr:cNvPr id="40" name="Line 35"/>
        <xdr:cNvSpPr>
          <a:spLocks/>
        </xdr:cNvSpPr>
      </xdr:nvSpPr>
      <xdr:spPr>
        <a:xfrm>
          <a:off x="4152900" y="41109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215</xdr:row>
      <xdr:rowOff>57150</xdr:rowOff>
    </xdr:from>
    <xdr:to>
      <xdr:col>4</xdr:col>
      <xdr:colOff>0</xdr:colOff>
      <xdr:row>215</xdr:row>
      <xdr:rowOff>57150</xdr:rowOff>
    </xdr:to>
    <xdr:sp>
      <xdr:nvSpPr>
        <xdr:cNvPr id="41" name="Line 36"/>
        <xdr:cNvSpPr>
          <a:spLocks/>
        </xdr:cNvSpPr>
      </xdr:nvSpPr>
      <xdr:spPr>
        <a:xfrm>
          <a:off x="4152900" y="41128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233</xdr:row>
      <xdr:rowOff>9525</xdr:rowOff>
    </xdr:from>
    <xdr:to>
      <xdr:col>4</xdr:col>
      <xdr:colOff>0</xdr:colOff>
      <xdr:row>233</xdr:row>
      <xdr:rowOff>9525</xdr:rowOff>
    </xdr:to>
    <xdr:sp>
      <xdr:nvSpPr>
        <xdr:cNvPr id="42" name="Line 40"/>
        <xdr:cNvSpPr>
          <a:spLocks/>
        </xdr:cNvSpPr>
      </xdr:nvSpPr>
      <xdr:spPr>
        <a:xfrm>
          <a:off x="4152900" y="44510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234</xdr:row>
      <xdr:rowOff>38100</xdr:rowOff>
    </xdr:from>
    <xdr:to>
      <xdr:col>4</xdr:col>
      <xdr:colOff>0</xdr:colOff>
      <xdr:row>234</xdr:row>
      <xdr:rowOff>38100</xdr:rowOff>
    </xdr:to>
    <xdr:sp>
      <xdr:nvSpPr>
        <xdr:cNvPr id="43" name="Line 41"/>
        <xdr:cNvSpPr>
          <a:spLocks/>
        </xdr:cNvSpPr>
      </xdr:nvSpPr>
      <xdr:spPr>
        <a:xfrm>
          <a:off x="4152900" y="44729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234</xdr:row>
      <xdr:rowOff>57150</xdr:rowOff>
    </xdr:from>
    <xdr:to>
      <xdr:col>4</xdr:col>
      <xdr:colOff>0</xdr:colOff>
      <xdr:row>234</xdr:row>
      <xdr:rowOff>57150</xdr:rowOff>
    </xdr:to>
    <xdr:sp>
      <xdr:nvSpPr>
        <xdr:cNvPr id="44" name="Line 42"/>
        <xdr:cNvSpPr>
          <a:spLocks/>
        </xdr:cNvSpPr>
      </xdr:nvSpPr>
      <xdr:spPr>
        <a:xfrm>
          <a:off x="4152900" y="44748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249</xdr:row>
      <xdr:rowOff>9525</xdr:rowOff>
    </xdr:from>
    <xdr:to>
      <xdr:col>4</xdr:col>
      <xdr:colOff>0</xdr:colOff>
      <xdr:row>249</xdr:row>
      <xdr:rowOff>9525</xdr:rowOff>
    </xdr:to>
    <xdr:sp>
      <xdr:nvSpPr>
        <xdr:cNvPr id="45" name="Line 46"/>
        <xdr:cNvSpPr>
          <a:spLocks/>
        </xdr:cNvSpPr>
      </xdr:nvSpPr>
      <xdr:spPr>
        <a:xfrm>
          <a:off x="4152900" y="475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250</xdr:row>
      <xdr:rowOff>38100</xdr:rowOff>
    </xdr:from>
    <xdr:to>
      <xdr:col>4</xdr:col>
      <xdr:colOff>0</xdr:colOff>
      <xdr:row>250</xdr:row>
      <xdr:rowOff>38100</xdr:rowOff>
    </xdr:to>
    <xdr:sp>
      <xdr:nvSpPr>
        <xdr:cNvPr id="46" name="Line 47"/>
        <xdr:cNvSpPr>
          <a:spLocks/>
        </xdr:cNvSpPr>
      </xdr:nvSpPr>
      <xdr:spPr>
        <a:xfrm>
          <a:off x="4152900" y="47777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250</xdr:row>
      <xdr:rowOff>57150</xdr:rowOff>
    </xdr:from>
    <xdr:to>
      <xdr:col>4</xdr:col>
      <xdr:colOff>0</xdr:colOff>
      <xdr:row>250</xdr:row>
      <xdr:rowOff>57150</xdr:rowOff>
    </xdr:to>
    <xdr:sp>
      <xdr:nvSpPr>
        <xdr:cNvPr id="47" name="Line 48"/>
        <xdr:cNvSpPr>
          <a:spLocks/>
        </xdr:cNvSpPr>
      </xdr:nvSpPr>
      <xdr:spPr>
        <a:xfrm>
          <a:off x="4152900" y="47796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270</xdr:row>
      <xdr:rowOff>9525</xdr:rowOff>
    </xdr:from>
    <xdr:to>
      <xdr:col>4</xdr:col>
      <xdr:colOff>0</xdr:colOff>
      <xdr:row>270</xdr:row>
      <xdr:rowOff>9525</xdr:rowOff>
    </xdr:to>
    <xdr:sp>
      <xdr:nvSpPr>
        <xdr:cNvPr id="48" name="Line 52"/>
        <xdr:cNvSpPr>
          <a:spLocks/>
        </xdr:cNvSpPr>
      </xdr:nvSpPr>
      <xdr:spPr>
        <a:xfrm>
          <a:off x="4152900" y="51558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271</xdr:row>
      <xdr:rowOff>38100</xdr:rowOff>
    </xdr:from>
    <xdr:to>
      <xdr:col>4</xdr:col>
      <xdr:colOff>0</xdr:colOff>
      <xdr:row>271</xdr:row>
      <xdr:rowOff>38100</xdr:rowOff>
    </xdr:to>
    <xdr:sp>
      <xdr:nvSpPr>
        <xdr:cNvPr id="49" name="Line 53"/>
        <xdr:cNvSpPr>
          <a:spLocks/>
        </xdr:cNvSpPr>
      </xdr:nvSpPr>
      <xdr:spPr>
        <a:xfrm>
          <a:off x="4152900" y="51777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271</xdr:row>
      <xdr:rowOff>57150</xdr:rowOff>
    </xdr:from>
    <xdr:to>
      <xdr:col>4</xdr:col>
      <xdr:colOff>0</xdr:colOff>
      <xdr:row>271</xdr:row>
      <xdr:rowOff>57150</xdr:rowOff>
    </xdr:to>
    <xdr:sp>
      <xdr:nvSpPr>
        <xdr:cNvPr id="50" name="Line 54"/>
        <xdr:cNvSpPr>
          <a:spLocks/>
        </xdr:cNvSpPr>
      </xdr:nvSpPr>
      <xdr:spPr>
        <a:xfrm>
          <a:off x="4152900" y="51796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287</xdr:row>
      <xdr:rowOff>9525</xdr:rowOff>
    </xdr:from>
    <xdr:to>
      <xdr:col>4</xdr:col>
      <xdr:colOff>0</xdr:colOff>
      <xdr:row>287</xdr:row>
      <xdr:rowOff>9525</xdr:rowOff>
    </xdr:to>
    <xdr:sp>
      <xdr:nvSpPr>
        <xdr:cNvPr id="51" name="Line 58"/>
        <xdr:cNvSpPr>
          <a:spLocks/>
        </xdr:cNvSpPr>
      </xdr:nvSpPr>
      <xdr:spPr>
        <a:xfrm>
          <a:off x="4152900" y="54797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288</xdr:row>
      <xdr:rowOff>38100</xdr:rowOff>
    </xdr:from>
    <xdr:to>
      <xdr:col>4</xdr:col>
      <xdr:colOff>0</xdr:colOff>
      <xdr:row>288</xdr:row>
      <xdr:rowOff>38100</xdr:rowOff>
    </xdr:to>
    <xdr:sp>
      <xdr:nvSpPr>
        <xdr:cNvPr id="52" name="Line 59"/>
        <xdr:cNvSpPr>
          <a:spLocks/>
        </xdr:cNvSpPr>
      </xdr:nvSpPr>
      <xdr:spPr>
        <a:xfrm>
          <a:off x="4152900" y="55016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288</xdr:row>
      <xdr:rowOff>57150</xdr:rowOff>
    </xdr:from>
    <xdr:to>
      <xdr:col>4</xdr:col>
      <xdr:colOff>0</xdr:colOff>
      <xdr:row>288</xdr:row>
      <xdr:rowOff>57150</xdr:rowOff>
    </xdr:to>
    <xdr:sp>
      <xdr:nvSpPr>
        <xdr:cNvPr id="53" name="Line 60"/>
        <xdr:cNvSpPr>
          <a:spLocks/>
        </xdr:cNvSpPr>
      </xdr:nvSpPr>
      <xdr:spPr>
        <a:xfrm>
          <a:off x="4152900" y="55035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306</xdr:row>
      <xdr:rowOff>9525</xdr:rowOff>
    </xdr:from>
    <xdr:to>
      <xdr:col>4</xdr:col>
      <xdr:colOff>0</xdr:colOff>
      <xdr:row>306</xdr:row>
      <xdr:rowOff>9525</xdr:rowOff>
    </xdr:to>
    <xdr:sp>
      <xdr:nvSpPr>
        <xdr:cNvPr id="54" name="Line 64"/>
        <xdr:cNvSpPr>
          <a:spLocks/>
        </xdr:cNvSpPr>
      </xdr:nvSpPr>
      <xdr:spPr>
        <a:xfrm>
          <a:off x="4152900" y="58416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307</xdr:row>
      <xdr:rowOff>38100</xdr:rowOff>
    </xdr:from>
    <xdr:to>
      <xdr:col>4</xdr:col>
      <xdr:colOff>0</xdr:colOff>
      <xdr:row>307</xdr:row>
      <xdr:rowOff>38100</xdr:rowOff>
    </xdr:to>
    <xdr:sp>
      <xdr:nvSpPr>
        <xdr:cNvPr id="55" name="Line 65"/>
        <xdr:cNvSpPr>
          <a:spLocks/>
        </xdr:cNvSpPr>
      </xdr:nvSpPr>
      <xdr:spPr>
        <a:xfrm>
          <a:off x="4152900" y="58635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307</xdr:row>
      <xdr:rowOff>57150</xdr:rowOff>
    </xdr:from>
    <xdr:to>
      <xdr:col>4</xdr:col>
      <xdr:colOff>0</xdr:colOff>
      <xdr:row>307</xdr:row>
      <xdr:rowOff>57150</xdr:rowOff>
    </xdr:to>
    <xdr:sp>
      <xdr:nvSpPr>
        <xdr:cNvPr id="56" name="Line 66"/>
        <xdr:cNvSpPr>
          <a:spLocks/>
        </xdr:cNvSpPr>
      </xdr:nvSpPr>
      <xdr:spPr>
        <a:xfrm>
          <a:off x="4152900" y="58654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341</xdr:row>
      <xdr:rowOff>9525</xdr:rowOff>
    </xdr:from>
    <xdr:to>
      <xdr:col>4</xdr:col>
      <xdr:colOff>0</xdr:colOff>
      <xdr:row>341</xdr:row>
      <xdr:rowOff>9525</xdr:rowOff>
    </xdr:to>
    <xdr:sp>
      <xdr:nvSpPr>
        <xdr:cNvPr id="57" name="Line 70"/>
        <xdr:cNvSpPr>
          <a:spLocks/>
        </xdr:cNvSpPr>
      </xdr:nvSpPr>
      <xdr:spPr>
        <a:xfrm>
          <a:off x="4152900" y="65084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342</xdr:row>
      <xdr:rowOff>38100</xdr:rowOff>
    </xdr:from>
    <xdr:to>
      <xdr:col>4</xdr:col>
      <xdr:colOff>0</xdr:colOff>
      <xdr:row>342</xdr:row>
      <xdr:rowOff>38100</xdr:rowOff>
    </xdr:to>
    <xdr:sp>
      <xdr:nvSpPr>
        <xdr:cNvPr id="58" name="Line 71"/>
        <xdr:cNvSpPr>
          <a:spLocks/>
        </xdr:cNvSpPr>
      </xdr:nvSpPr>
      <xdr:spPr>
        <a:xfrm>
          <a:off x="4152900" y="65303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342</xdr:row>
      <xdr:rowOff>57150</xdr:rowOff>
    </xdr:from>
    <xdr:to>
      <xdr:col>4</xdr:col>
      <xdr:colOff>0</xdr:colOff>
      <xdr:row>342</xdr:row>
      <xdr:rowOff>57150</xdr:rowOff>
    </xdr:to>
    <xdr:sp>
      <xdr:nvSpPr>
        <xdr:cNvPr id="59" name="Line 72"/>
        <xdr:cNvSpPr>
          <a:spLocks/>
        </xdr:cNvSpPr>
      </xdr:nvSpPr>
      <xdr:spPr>
        <a:xfrm>
          <a:off x="4152900" y="65322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2"/>
  <sheetViews>
    <sheetView tabSelected="1" zoomScalePageLayoutView="0" workbookViewId="0" topLeftCell="A1">
      <selection activeCell="D83" sqref="D83"/>
    </sheetView>
  </sheetViews>
  <sheetFormatPr defaultColWidth="11.421875" defaultRowHeight="15"/>
  <cols>
    <col min="1" max="1" width="7.28125" style="0" customWidth="1"/>
    <col min="2" max="2" width="48.421875" style="0" customWidth="1"/>
    <col min="3" max="3" width="6.57421875" style="0" customWidth="1"/>
    <col min="4" max="5" width="13.00390625" style="0" bestFit="1" customWidth="1"/>
    <col min="7" max="8" width="16.140625" style="0" bestFit="1" customWidth="1"/>
  </cols>
  <sheetData>
    <row r="2" spans="2:5" ht="15">
      <c r="B2" s="12" t="s">
        <v>0</v>
      </c>
      <c r="C2" s="12"/>
      <c r="D2" s="12"/>
      <c r="E2" s="12"/>
    </row>
    <row r="3" spans="2:5" ht="15">
      <c r="B3" s="13" t="s">
        <v>1</v>
      </c>
      <c r="C3" s="13"/>
      <c r="D3" s="13"/>
      <c r="E3" s="13"/>
    </row>
    <row r="4" spans="2:5" ht="15">
      <c r="B4" s="13" t="s">
        <v>2</v>
      </c>
      <c r="C4" s="13"/>
      <c r="D4" s="13"/>
      <c r="E4" s="13"/>
    </row>
    <row r="6" ht="15">
      <c r="B6" s="1" t="s">
        <v>4</v>
      </c>
    </row>
    <row r="7" ht="15">
      <c r="B7" s="1" t="s">
        <v>5</v>
      </c>
    </row>
    <row r="8" spans="2:4" ht="15">
      <c r="B8" s="2" t="s">
        <v>6</v>
      </c>
      <c r="D8" s="3">
        <v>981963063.8</v>
      </c>
    </row>
    <row r="9" spans="2:4" ht="15">
      <c r="B9" s="2" t="s">
        <v>7</v>
      </c>
      <c r="D9" s="3">
        <v>1233067706.37</v>
      </c>
    </row>
    <row r="10" spans="2:5" ht="15.75" thickBot="1">
      <c r="B10" s="1" t="s">
        <v>8</v>
      </c>
      <c r="E10" s="4">
        <f>+D8+D9</f>
        <v>2215030770.17</v>
      </c>
    </row>
    <row r="11" ht="15">
      <c r="B11" s="1" t="s">
        <v>3</v>
      </c>
    </row>
    <row r="12" ht="15">
      <c r="B12" s="1" t="s">
        <v>3</v>
      </c>
    </row>
    <row r="13" ht="15">
      <c r="B13" s="1" t="s">
        <v>9</v>
      </c>
    </row>
    <row r="14" spans="2:4" ht="15">
      <c r="B14" s="2" t="s">
        <v>10</v>
      </c>
      <c r="D14" s="3">
        <v>1148289.76</v>
      </c>
    </row>
    <row r="15" spans="2:4" ht="15">
      <c r="B15" s="2" t="s">
        <v>11</v>
      </c>
      <c r="D15" s="3">
        <v>521102170.72</v>
      </c>
    </row>
    <row r="16" spans="2:4" ht="15">
      <c r="B16" s="2" t="s">
        <v>12</v>
      </c>
      <c r="D16" s="3">
        <v>5430765.99</v>
      </c>
    </row>
    <row r="17" spans="2:4" ht="15">
      <c r="B17" s="2" t="s">
        <v>13</v>
      </c>
      <c r="D17" s="3">
        <v>98730901.83</v>
      </c>
    </row>
    <row r="18" spans="2:4" ht="15">
      <c r="B18" s="2" t="s">
        <v>14</v>
      </c>
      <c r="D18" s="3">
        <v>674100894.69</v>
      </c>
    </row>
    <row r="19" spans="2:4" ht="15">
      <c r="B19" s="2" t="s">
        <v>15</v>
      </c>
      <c r="D19" s="3">
        <v>-168293866.56</v>
      </c>
    </row>
    <row r="20" spans="2:5" ht="15.75" thickBot="1">
      <c r="B20" s="1" t="s">
        <v>16</v>
      </c>
      <c r="E20" s="4">
        <f>+D14+D15+D16+D17+D18+D19</f>
        <v>1132219156.4300003</v>
      </c>
    </row>
    <row r="21" ht="15">
      <c r="B21" s="1" t="s">
        <v>3</v>
      </c>
    </row>
    <row r="22" ht="15">
      <c r="B22" s="1" t="s">
        <v>3</v>
      </c>
    </row>
    <row r="23" ht="15">
      <c r="B23" s="1" t="s">
        <v>17</v>
      </c>
    </row>
    <row r="24" spans="2:4" ht="15">
      <c r="B24" s="2" t="s">
        <v>18</v>
      </c>
      <c r="D24" s="3">
        <v>114738590</v>
      </c>
    </row>
    <row r="25" spans="2:4" ht="15">
      <c r="B25" s="2" t="s">
        <v>19</v>
      </c>
      <c r="D25" s="3">
        <v>525886628.83</v>
      </c>
    </row>
    <row r="26" spans="2:4" ht="15">
      <c r="B26" s="2" t="s">
        <v>20</v>
      </c>
      <c r="D26" s="3">
        <v>258817546.85</v>
      </c>
    </row>
    <row r="27" spans="2:4" ht="15">
      <c r="B27" s="2" t="s">
        <v>21</v>
      </c>
      <c r="D27" s="3">
        <v>104368200.22</v>
      </c>
    </row>
    <row r="28" spans="2:4" ht="15">
      <c r="B28" s="2" t="s">
        <v>22</v>
      </c>
      <c r="D28" s="3">
        <v>165990599.76</v>
      </c>
    </row>
    <row r="29" spans="2:4" ht="15">
      <c r="B29" s="2" t="s">
        <v>23</v>
      </c>
      <c r="D29" s="3">
        <v>3432459.84</v>
      </c>
    </row>
    <row r="30" spans="2:4" ht="15">
      <c r="B30" s="2" t="s">
        <v>24</v>
      </c>
      <c r="D30" s="3">
        <v>57119420.67</v>
      </c>
    </row>
    <row r="31" spans="2:4" ht="15">
      <c r="B31" s="2" t="s">
        <v>25</v>
      </c>
      <c r="D31" s="3">
        <v>34943660.94</v>
      </c>
    </row>
    <row r="32" spans="2:4" ht="15">
      <c r="B32" s="1" t="s">
        <v>26</v>
      </c>
      <c r="D32" s="7">
        <f>+D24+D25+D26+D27+D28+D29+D30+D31</f>
        <v>1265297107.11</v>
      </c>
    </row>
    <row r="33" spans="2:4" ht="15">
      <c r="B33" s="2" t="s">
        <v>27</v>
      </c>
      <c r="D33" s="3">
        <v>-857497425.18</v>
      </c>
    </row>
    <row r="34" spans="2:4" ht="15">
      <c r="B34" s="2" t="s">
        <v>28</v>
      </c>
      <c r="D34" s="3">
        <v>1137777.22</v>
      </c>
    </row>
    <row r="35" spans="2:5" ht="15.75" thickBot="1">
      <c r="B35" s="1" t="s">
        <v>29</v>
      </c>
      <c r="E35" s="4">
        <f>+D32+D33+D34</f>
        <v>408937459.15</v>
      </c>
    </row>
    <row r="36" ht="15">
      <c r="B36" s="1" t="s">
        <v>3</v>
      </c>
    </row>
    <row r="37" ht="15">
      <c r="B37" s="1" t="s">
        <v>3</v>
      </c>
    </row>
    <row r="38" ht="15">
      <c r="B38" s="1" t="s">
        <v>30</v>
      </c>
    </row>
    <row r="39" spans="2:4" ht="15">
      <c r="B39" s="2" t="s">
        <v>31</v>
      </c>
      <c r="D39" s="3">
        <v>928590.68</v>
      </c>
    </row>
    <row r="40" spans="2:4" ht="15">
      <c r="B40" s="2" t="s">
        <v>32</v>
      </c>
      <c r="D40" s="3">
        <v>-695707.73</v>
      </c>
    </row>
    <row r="41" spans="2:5" ht="15.75" thickBot="1">
      <c r="B41" s="1" t="s">
        <v>33</v>
      </c>
      <c r="E41" s="4">
        <f>+D39+D40</f>
        <v>232882.95000000007</v>
      </c>
    </row>
    <row r="42" ht="15">
      <c r="B42" s="1" t="s">
        <v>3</v>
      </c>
    </row>
    <row r="43" ht="15">
      <c r="B43" s="1" t="s">
        <v>34</v>
      </c>
    </row>
    <row r="44" spans="2:5" ht="15">
      <c r="B44" s="2" t="s">
        <v>35</v>
      </c>
      <c r="D44" s="3">
        <v>7002407.82</v>
      </c>
      <c r="E44" s="8"/>
    </row>
    <row r="45" spans="2:5" ht="20.25" customHeight="1" thickBot="1">
      <c r="B45" s="1" t="s">
        <v>36</v>
      </c>
      <c r="E45" s="5">
        <f>+E10+E20+E35+E41+D44</f>
        <v>3763422676.5200005</v>
      </c>
    </row>
    <row r="46" ht="15.75" thickTop="1">
      <c r="B46" s="1" t="s">
        <v>3</v>
      </c>
    </row>
    <row r="48" spans="2:5" ht="15">
      <c r="B48" s="12" t="s">
        <v>0</v>
      </c>
      <c r="C48" s="12"/>
      <c r="D48" s="12"/>
      <c r="E48" s="12"/>
    </row>
    <row r="49" spans="2:5" ht="15">
      <c r="B49" s="13" t="s">
        <v>1</v>
      </c>
      <c r="C49" s="13"/>
      <c r="D49" s="13"/>
      <c r="E49" s="13"/>
    </row>
    <row r="50" spans="2:5" ht="15">
      <c r="B50" s="13" t="s">
        <v>2</v>
      </c>
      <c r="C50" s="13"/>
      <c r="D50" s="13"/>
      <c r="E50" s="13"/>
    </row>
    <row r="52" ht="15">
      <c r="B52" s="1" t="s">
        <v>37</v>
      </c>
    </row>
    <row r="53" spans="2:4" ht="15">
      <c r="B53" s="2" t="s">
        <v>38</v>
      </c>
      <c r="D53" s="3">
        <v>601144131.6</v>
      </c>
    </row>
    <row r="54" spans="2:4" ht="15">
      <c r="B54" s="2" t="s">
        <v>39</v>
      </c>
      <c r="D54" s="3">
        <v>21382726.58</v>
      </c>
    </row>
    <row r="55" spans="2:5" ht="15.75" thickBot="1">
      <c r="B55" s="1" t="s">
        <v>40</v>
      </c>
      <c r="E55" s="4">
        <f>+D53+D54</f>
        <v>622526858.1800001</v>
      </c>
    </row>
    <row r="56" ht="15">
      <c r="B56" s="1" t="s">
        <v>3</v>
      </c>
    </row>
    <row r="57" spans="2:7" ht="15">
      <c r="B57" s="1" t="s">
        <v>41</v>
      </c>
      <c r="G57" s="9"/>
    </row>
    <row r="58" spans="2:4" ht="15">
      <c r="B58" s="2" t="s">
        <v>42</v>
      </c>
      <c r="D58" s="3">
        <v>163556275.28</v>
      </c>
    </row>
    <row r="59" spans="2:4" ht="15">
      <c r="B59" s="2" t="s">
        <v>43</v>
      </c>
      <c r="D59" s="3">
        <v>1061710566.86</v>
      </c>
    </row>
    <row r="60" spans="2:4" ht="15">
      <c r="B60" s="2" t="s">
        <v>44</v>
      </c>
      <c r="D60" s="3">
        <v>-26021766.06</v>
      </c>
    </row>
    <row r="61" spans="2:5" ht="15.75" thickBot="1">
      <c r="B61" s="1" t="s">
        <v>45</v>
      </c>
      <c r="E61" s="4">
        <f>+D58+D59+D60</f>
        <v>1199245076.0800002</v>
      </c>
    </row>
    <row r="62" ht="15">
      <c r="B62" s="1" t="s">
        <v>3</v>
      </c>
    </row>
    <row r="63" spans="2:4" ht="15">
      <c r="B63" s="2" t="s">
        <v>46</v>
      </c>
      <c r="D63" s="3">
        <v>1943142995.16</v>
      </c>
    </row>
    <row r="64" spans="2:4" ht="15">
      <c r="B64" s="2" t="s">
        <v>47</v>
      </c>
      <c r="D64" s="3">
        <v>-1492252.9</v>
      </c>
    </row>
    <row r="65" spans="2:5" ht="15.75" thickBot="1">
      <c r="B65" s="1" t="s">
        <v>48</v>
      </c>
      <c r="E65" s="4">
        <f>+D63+D64</f>
        <v>1941650742.26</v>
      </c>
    </row>
    <row r="66" ht="15">
      <c r="B66" s="1" t="s">
        <v>3</v>
      </c>
    </row>
    <row r="67" spans="2:8" ht="15.75" thickBot="1">
      <c r="B67" s="1" t="s">
        <v>49</v>
      </c>
      <c r="E67" s="4">
        <f>+E61+E65</f>
        <v>3140895818.34</v>
      </c>
      <c r="H67" s="10"/>
    </row>
    <row r="68" spans="2:8" ht="15">
      <c r="B68" s="1" t="s">
        <v>3</v>
      </c>
      <c r="H68" s="9"/>
    </row>
    <row r="69" spans="2:5" ht="15.75" thickBot="1">
      <c r="B69" s="1" t="s">
        <v>50</v>
      </c>
      <c r="E69" s="5">
        <f>+E55+E67</f>
        <v>3763422676.5200005</v>
      </c>
    </row>
    <row r="70" ht="11.25" customHeight="1" thickTop="1">
      <c r="B70" s="1" t="s">
        <v>3</v>
      </c>
    </row>
    <row r="71" ht="15">
      <c r="B71" s="1" t="s">
        <v>3</v>
      </c>
    </row>
    <row r="72" spans="2:4" ht="15">
      <c r="B72" s="11" t="s">
        <v>55</v>
      </c>
      <c r="D72" t="s">
        <v>53</v>
      </c>
    </row>
    <row r="73" spans="2:5" ht="15">
      <c r="B73" s="15" t="s">
        <v>56</v>
      </c>
      <c r="C73" s="15"/>
      <c r="D73" s="14" t="s">
        <v>54</v>
      </c>
      <c r="E73" s="14"/>
    </row>
    <row r="74" spans="2:5" ht="15">
      <c r="B74" s="15" t="s">
        <v>57</v>
      </c>
      <c r="C74" s="15"/>
      <c r="D74" s="14" t="s">
        <v>52</v>
      </c>
      <c r="E74" s="14"/>
    </row>
    <row r="75" ht="15">
      <c r="B75" s="6" t="s">
        <v>51</v>
      </c>
    </row>
    <row r="89" spans="2:4" ht="15">
      <c r="B89" s="16" t="s">
        <v>58</v>
      </c>
      <c r="C89" s="16"/>
      <c r="D89" s="16"/>
    </row>
    <row r="90" spans="2:4" ht="15">
      <c r="B90" s="13" t="s">
        <v>59</v>
      </c>
      <c r="C90" s="13"/>
      <c r="D90" s="13"/>
    </row>
    <row r="92" spans="2:4" ht="15">
      <c r="B92" s="13" t="s">
        <v>6</v>
      </c>
      <c r="C92" s="13"/>
      <c r="D92" s="13"/>
    </row>
    <row r="93" spans="2:4" ht="15">
      <c r="B93" s="17" t="s">
        <v>2</v>
      </c>
      <c r="C93" s="17"/>
      <c r="D93" s="17"/>
    </row>
    <row r="95" spans="2:4" ht="15">
      <c r="B95" s="18" t="s">
        <v>60</v>
      </c>
      <c r="D95" s="19" t="s">
        <v>61</v>
      </c>
    </row>
    <row r="97" spans="2:4" ht="15">
      <c r="B97" s="20" t="s">
        <v>62</v>
      </c>
      <c r="D97" s="21">
        <v>50000</v>
      </c>
    </row>
    <row r="98" spans="2:4" ht="15">
      <c r="B98" s="20" t="s">
        <v>63</v>
      </c>
      <c r="D98" s="21">
        <v>25000</v>
      </c>
    </row>
    <row r="99" spans="2:4" ht="15">
      <c r="B99" s="20" t="s">
        <v>64</v>
      </c>
      <c r="D99" s="21">
        <v>200000</v>
      </c>
    </row>
    <row r="100" spans="2:4" ht="15">
      <c r="B100" s="20" t="s">
        <v>65</v>
      </c>
      <c r="D100" s="21">
        <v>854450931.59</v>
      </c>
    </row>
    <row r="101" spans="2:4" ht="15">
      <c r="B101" s="20" t="s">
        <v>66</v>
      </c>
      <c r="D101" s="21">
        <v>78840574.86</v>
      </c>
    </row>
    <row r="102" spans="2:4" ht="15">
      <c r="B102" s="20" t="s">
        <v>67</v>
      </c>
      <c r="D102" s="21">
        <v>48396557.35</v>
      </c>
    </row>
    <row r="103" spans="2:4" ht="15">
      <c r="B103" s="1" t="s">
        <v>68</v>
      </c>
      <c r="D103" s="22">
        <v>981963063.8000001</v>
      </c>
    </row>
    <row r="109" spans="2:4" ht="15">
      <c r="B109" s="16" t="s">
        <v>58</v>
      </c>
      <c r="C109" s="16"/>
      <c r="D109" s="16"/>
    </row>
    <row r="110" spans="2:4" ht="15">
      <c r="B110" s="13" t="s">
        <v>59</v>
      </c>
      <c r="C110" s="13"/>
      <c r="D110" s="13"/>
    </row>
    <row r="112" spans="2:4" ht="15">
      <c r="B112" s="13" t="s">
        <v>69</v>
      </c>
      <c r="C112" s="13"/>
      <c r="D112" s="13"/>
    </row>
    <row r="113" spans="2:4" ht="15">
      <c r="B113" s="17" t="s">
        <v>2</v>
      </c>
      <c r="C113" s="17"/>
      <c r="D113" s="17"/>
    </row>
    <row r="115" spans="2:4" ht="15">
      <c r="B115" s="18" t="s">
        <v>60</v>
      </c>
      <c r="D115" s="19" t="s">
        <v>61</v>
      </c>
    </row>
    <row r="117" spans="2:4" ht="15">
      <c r="B117" s="20" t="s">
        <v>70</v>
      </c>
      <c r="D117" s="21">
        <v>13500000</v>
      </c>
    </row>
    <row r="118" spans="2:4" ht="15">
      <c r="B118" s="20" t="s">
        <v>71</v>
      </c>
      <c r="D118" s="21">
        <v>28629170</v>
      </c>
    </row>
    <row r="119" spans="2:4" ht="15">
      <c r="B119" s="20" t="s">
        <v>72</v>
      </c>
      <c r="D119" s="21">
        <v>73768033.76</v>
      </c>
    </row>
    <row r="120" spans="2:4" ht="15">
      <c r="B120" s="20" t="s">
        <v>73</v>
      </c>
      <c r="D120" s="21">
        <v>50000000</v>
      </c>
    </row>
    <row r="121" spans="2:4" ht="15">
      <c r="B121" s="20" t="s">
        <v>74</v>
      </c>
      <c r="D121" s="21">
        <v>50000000</v>
      </c>
    </row>
    <row r="122" spans="2:4" ht="15">
      <c r="B122" s="20" t="s">
        <v>75</v>
      </c>
      <c r="D122" s="21">
        <v>2648294.37</v>
      </c>
    </row>
    <row r="123" spans="2:4" ht="15">
      <c r="B123" s="20" t="s">
        <v>76</v>
      </c>
      <c r="D123" s="21">
        <v>100000000</v>
      </c>
    </row>
    <row r="124" spans="2:4" ht="15">
      <c r="B124" s="20" t="s">
        <v>77</v>
      </c>
      <c r="D124" s="21">
        <v>100000000</v>
      </c>
    </row>
    <row r="125" spans="2:4" ht="15">
      <c r="B125" s="20" t="s">
        <v>78</v>
      </c>
      <c r="D125" s="21">
        <v>100000000</v>
      </c>
    </row>
    <row r="126" spans="2:4" ht="15">
      <c r="B126" s="20" t="s">
        <v>79</v>
      </c>
      <c r="D126" s="21">
        <v>100000000</v>
      </c>
    </row>
    <row r="127" spans="2:4" ht="15">
      <c r="B127" s="20" t="s">
        <v>80</v>
      </c>
      <c r="D127" s="21">
        <v>13000000</v>
      </c>
    </row>
    <row r="128" spans="2:4" ht="15">
      <c r="B128" s="20" t="s">
        <v>81</v>
      </c>
      <c r="D128" s="21">
        <v>100000000</v>
      </c>
    </row>
    <row r="129" spans="2:4" ht="15">
      <c r="B129" s="20" t="s">
        <v>82</v>
      </c>
      <c r="D129" s="21">
        <v>1522208.24</v>
      </c>
    </row>
    <row r="130" spans="2:4" ht="15">
      <c r="B130" s="20" t="s">
        <v>83</v>
      </c>
      <c r="D130" s="21">
        <v>500000000</v>
      </c>
    </row>
    <row r="131" spans="2:4" ht="15">
      <c r="B131" s="1" t="s">
        <v>68</v>
      </c>
      <c r="D131" s="22">
        <v>1233067706.37</v>
      </c>
    </row>
    <row r="136" spans="2:4" ht="15">
      <c r="B136" s="16" t="s">
        <v>58</v>
      </c>
      <c r="C136" s="16"/>
      <c r="D136" s="16"/>
    </row>
    <row r="137" spans="2:4" ht="15">
      <c r="B137" s="13" t="s">
        <v>59</v>
      </c>
      <c r="C137" s="13"/>
      <c r="D137" s="13"/>
    </row>
    <row r="139" spans="2:4" ht="15">
      <c r="B139" s="13" t="s">
        <v>84</v>
      </c>
      <c r="C139" s="13"/>
      <c r="D139" s="13"/>
    </row>
    <row r="140" spans="2:4" ht="15">
      <c r="B140" s="17" t="s">
        <v>2</v>
      </c>
      <c r="C140" s="17"/>
      <c r="D140" s="17"/>
    </row>
    <row r="142" spans="2:4" ht="15">
      <c r="B142" s="18" t="s">
        <v>60</v>
      </c>
      <c r="D142" s="19" t="s">
        <v>61</v>
      </c>
    </row>
    <row r="144" spans="2:4" ht="15">
      <c r="B144" s="20" t="s">
        <v>85</v>
      </c>
      <c r="D144" s="21">
        <v>128770</v>
      </c>
    </row>
    <row r="145" spans="2:4" ht="15">
      <c r="B145" s="20" t="s">
        <v>86</v>
      </c>
      <c r="D145" s="21">
        <v>1019519.76</v>
      </c>
    </row>
    <row r="146" spans="2:4" ht="15">
      <c r="B146" s="1" t="s">
        <v>68</v>
      </c>
      <c r="D146" s="22">
        <v>1148289.76</v>
      </c>
    </row>
    <row r="153" spans="2:4" ht="15">
      <c r="B153" s="16" t="s">
        <v>58</v>
      </c>
      <c r="C153" s="16"/>
      <c r="D153" s="16"/>
    </row>
    <row r="154" spans="2:4" ht="15">
      <c r="B154" s="13" t="s">
        <v>59</v>
      </c>
      <c r="C154" s="13"/>
      <c r="D154" s="13"/>
    </row>
    <row r="156" spans="2:4" ht="15">
      <c r="B156" s="13" t="s">
        <v>11</v>
      </c>
      <c r="C156" s="13"/>
      <c r="D156" s="13"/>
    </row>
    <row r="157" spans="2:4" ht="15">
      <c r="B157" s="17" t="s">
        <v>2</v>
      </c>
      <c r="C157" s="17"/>
      <c r="D157" s="17"/>
    </row>
    <row r="159" spans="2:4" ht="15">
      <c r="B159" s="18" t="s">
        <v>60</v>
      </c>
      <c r="D159" s="19" t="s">
        <v>61</v>
      </c>
    </row>
    <row r="161" spans="2:4" ht="15">
      <c r="B161" s="20" t="s">
        <v>87</v>
      </c>
      <c r="D161" s="21">
        <v>73500</v>
      </c>
    </row>
    <row r="162" spans="2:4" ht="15">
      <c r="B162" s="20" t="s">
        <v>88</v>
      </c>
      <c r="D162" s="21">
        <v>88903.18</v>
      </c>
    </row>
    <row r="163" spans="2:4" ht="15">
      <c r="B163" s="20" t="s">
        <v>89</v>
      </c>
      <c r="D163" s="21">
        <v>501947800.75</v>
      </c>
    </row>
    <row r="164" spans="2:4" ht="15">
      <c r="B164" s="20" t="s">
        <v>90</v>
      </c>
      <c r="D164" s="21">
        <v>18991966.79</v>
      </c>
    </row>
    <row r="165" spans="2:4" ht="15">
      <c r="B165" s="1" t="s">
        <v>68</v>
      </c>
      <c r="D165" s="22">
        <v>521102170.72</v>
      </c>
    </row>
    <row r="169" spans="2:4" ht="15">
      <c r="B169" s="16" t="s">
        <v>58</v>
      </c>
      <c r="C169" s="16"/>
      <c r="D169" s="16"/>
    </row>
    <row r="170" spans="2:4" ht="15">
      <c r="B170" s="13" t="s">
        <v>59</v>
      </c>
      <c r="C170" s="13"/>
      <c r="D170" s="13"/>
    </row>
    <row r="172" spans="2:4" ht="15">
      <c r="B172" s="13" t="s">
        <v>13</v>
      </c>
      <c r="C172" s="13"/>
      <c r="D172" s="13"/>
    </row>
    <row r="173" spans="2:4" ht="15">
      <c r="B173" s="17" t="s">
        <v>2</v>
      </c>
      <c r="C173" s="17"/>
      <c r="D173" s="17"/>
    </row>
    <row r="175" spans="2:4" ht="15">
      <c r="B175" s="18" t="s">
        <v>60</v>
      </c>
      <c r="D175" s="19" t="s">
        <v>61</v>
      </c>
    </row>
    <row r="177" spans="2:4" ht="15">
      <c r="B177" s="20" t="s">
        <v>91</v>
      </c>
      <c r="D177" s="21">
        <v>2117692.7</v>
      </c>
    </row>
    <row r="178" spans="2:4" ht="15">
      <c r="B178" s="20" t="s">
        <v>92</v>
      </c>
      <c r="D178" s="21">
        <v>3087205.64</v>
      </c>
    </row>
    <row r="179" spans="2:4" ht="15">
      <c r="B179" s="20" t="s">
        <v>93</v>
      </c>
      <c r="D179" s="21">
        <v>52041508.88</v>
      </c>
    </row>
    <row r="180" spans="2:4" ht="15">
      <c r="B180" s="20" t="s">
        <v>94</v>
      </c>
      <c r="D180" s="21">
        <v>18355523.03</v>
      </c>
    </row>
    <row r="181" spans="2:4" ht="15">
      <c r="B181" s="20" t="s">
        <v>95</v>
      </c>
      <c r="D181" s="21">
        <v>125268.15</v>
      </c>
    </row>
    <row r="182" spans="2:4" ht="15">
      <c r="B182" s="20" t="s">
        <v>96</v>
      </c>
      <c r="D182" s="21">
        <v>344542.07</v>
      </c>
    </row>
    <row r="183" spans="2:4" ht="15">
      <c r="B183" s="20" t="s">
        <v>97</v>
      </c>
      <c r="D183" s="21">
        <v>8983542.72</v>
      </c>
    </row>
    <row r="184" spans="2:4" ht="15">
      <c r="B184" s="20" t="s">
        <v>98</v>
      </c>
      <c r="D184" s="21">
        <v>2755300</v>
      </c>
    </row>
    <row r="185" spans="2:4" ht="15">
      <c r="B185" s="20" t="s">
        <v>99</v>
      </c>
      <c r="D185" s="21">
        <v>400000</v>
      </c>
    </row>
    <row r="186" spans="2:4" ht="15">
      <c r="B186" s="20" t="s">
        <v>100</v>
      </c>
      <c r="D186" s="21">
        <v>643736.7</v>
      </c>
    </row>
    <row r="187" spans="2:4" ht="15">
      <c r="B187" s="20" t="s">
        <v>101</v>
      </c>
      <c r="D187" s="21">
        <v>1038400</v>
      </c>
    </row>
    <row r="188" spans="2:4" ht="15">
      <c r="B188" s="20" t="s">
        <v>102</v>
      </c>
      <c r="D188" s="21">
        <v>1476526.01</v>
      </c>
    </row>
    <row r="189" spans="2:4" ht="15">
      <c r="B189" s="20" t="s">
        <v>103</v>
      </c>
      <c r="D189" s="21">
        <v>3690113.7</v>
      </c>
    </row>
    <row r="190" spans="2:4" ht="15">
      <c r="B190" s="20" t="s">
        <v>104</v>
      </c>
      <c r="D190" s="21">
        <v>561428.31</v>
      </c>
    </row>
    <row r="191" spans="2:4" ht="15">
      <c r="B191" s="20" t="s">
        <v>105</v>
      </c>
      <c r="D191" s="21">
        <v>414622.57</v>
      </c>
    </row>
    <row r="192" spans="2:4" ht="15">
      <c r="B192" s="20" t="s">
        <v>106</v>
      </c>
      <c r="D192" s="21">
        <v>284200</v>
      </c>
    </row>
    <row r="193" spans="2:4" ht="15">
      <c r="B193" s="20" t="s">
        <v>107</v>
      </c>
      <c r="D193" s="21">
        <v>328284.69</v>
      </c>
    </row>
    <row r="194" spans="2:4" ht="15">
      <c r="B194" s="20" t="s">
        <v>108</v>
      </c>
      <c r="D194" s="21">
        <v>312027.2</v>
      </c>
    </row>
    <row r="195" spans="2:4" ht="15">
      <c r="B195" s="20" t="s">
        <v>109</v>
      </c>
      <c r="D195" s="21">
        <v>460200</v>
      </c>
    </row>
    <row r="196" spans="2:4" ht="15">
      <c r="B196" s="20" t="s">
        <v>110</v>
      </c>
      <c r="D196" s="21">
        <v>354840</v>
      </c>
    </row>
    <row r="197" spans="2:4" ht="15">
      <c r="B197" s="20" t="s">
        <v>111</v>
      </c>
      <c r="D197" s="21">
        <v>34905.6</v>
      </c>
    </row>
    <row r="198" spans="2:4" ht="15">
      <c r="B198" s="20" t="s">
        <v>112</v>
      </c>
      <c r="D198" s="21">
        <v>590615.45</v>
      </c>
    </row>
    <row r="199" spans="2:4" ht="15">
      <c r="B199" s="20" t="s">
        <v>113</v>
      </c>
      <c r="D199" s="21">
        <v>330418.41</v>
      </c>
    </row>
    <row r="200" spans="2:4" ht="15">
      <c r="B200" s="1" t="s">
        <v>68</v>
      </c>
      <c r="D200" s="22">
        <v>98730901.83</v>
      </c>
    </row>
    <row r="205" spans="2:4" ht="15">
      <c r="B205" s="16" t="s">
        <v>58</v>
      </c>
      <c r="C205" s="16"/>
      <c r="D205" s="16"/>
    </row>
    <row r="206" spans="2:4" ht="15">
      <c r="B206" s="13" t="s">
        <v>59</v>
      </c>
      <c r="C206" s="13"/>
      <c r="D206" s="13"/>
    </row>
    <row r="208" spans="2:4" ht="15">
      <c r="B208" s="13" t="s">
        <v>114</v>
      </c>
      <c r="C208" s="13"/>
      <c r="D208" s="13"/>
    </row>
    <row r="209" spans="2:4" ht="15">
      <c r="B209" s="17" t="s">
        <v>2</v>
      </c>
      <c r="C209" s="17"/>
      <c r="D209" s="17"/>
    </row>
    <row r="211" spans="2:4" ht="15">
      <c r="B211" s="18" t="s">
        <v>60</v>
      </c>
      <c r="D211" s="19" t="s">
        <v>61</v>
      </c>
    </row>
    <row r="213" spans="2:4" ht="15">
      <c r="B213" s="20" t="s">
        <v>115</v>
      </c>
      <c r="D213" s="21">
        <v>537691715.69</v>
      </c>
    </row>
    <row r="214" spans="2:4" ht="15">
      <c r="B214" s="20" t="s">
        <v>116</v>
      </c>
      <c r="D214" s="21">
        <v>136409179</v>
      </c>
    </row>
    <row r="215" spans="2:4" ht="15">
      <c r="B215" s="1" t="s">
        <v>68</v>
      </c>
      <c r="D215" s="22">
        <v>674100894.69</v>
      </c>
    </row>
    <row r="220" spans="2:4" ht="15">
      <c r="B220" s="16" t="s">
        <v>58</v>
      </c>
      <c r="C220" s="16"/>
      <c r="D220" s="16"/>
    </row>
    <row r="221" spans="2:4" ht="15">
      <c r="B221" s="13" t="s">
        <v>59</v>
      </c>
      <c r="C221" s="13"/>
      <c r="D221" s="13"/>
    </row>
    <row r="223" spans="2:4" ht="15">
      <c r="B223" s="13" t="s">
        <v>20</v>
      </c>
      <c r="C223" s="13"/>
      <c r="D223" s="13"/>
    </row>
    <row r="224" spans="2:4" ht="15">
      <c r="B224" s="17" t="s">
        <v>2</v>
      </c>
      <c r="C224" s="17"/>
      <c r="D224" s="17"/>
    </row>
    <row r="226" spans="2:4" ht="15">
      <c r="B226" s="18" t="s">
        <v>60</v>
      </c>
      <c r="D226" s="19" t="s">
        <v>61</v>
      </c>
    </row>
    <row r="228" spans="2:4" ht="15">
      <c r="B228" s="20" t="s">
        <v>117</v>
      </c>
      <c r="D228" s="21">
        <v>60605943.83</v>
      </c>
    </row>
    <row r="229" spans="2:4" ht="15">
      <c r="B229" s="20" t="s">
        <v>118</v>
      </c>
      <c r="D229" s="21">
        <v>106421240.41</v>
      </c>
    </row>
    <row r="230" spans="2:4" ht="15">
      <c r="B230" s="20" t="s">
        <v>119</v>
      </c>
      <c r="D230" s="21">
        <v>1976253.53</v>
      </c>
    </row>
    <row r="231" spans="2:4" ht="15">
      <c r="B231" s="20" t="s">
        <v>120</v>
      </c>
      <c r="D231" s="21">
        <v>82120376.5</v>
      </c>
    </row>
    <row r="232" spans="2:4" ht="15">
      <c r="B232" s="20" t="s">
        <v>121</v>
      </c>
      <c r="D232" s="21">
        <v>7593063.6</v>
      </c>
    </row>
    <row r="233" spans="2:4" ht="15">
      <c r="B233" s="20" t="s">
        <v>122</v>
      </c>
      <c r="D233" s="21">
        <v>100668.98</v>
      </c>
    </row>
    <row r="234" spans="2:4" ht="15">
      <c r="B234" s="1" t="s">
        <v>68</v>
      </c>
      <c r="D234" s="22">
        <v>258817546.85</v>
      </c>
    </row>
    <row r="239" spans="2:4" ht="15">
      <c r="B239" s="16" t="s">
        <v>58</v>
      </c>
      <c r="C239" s="16"/>
      <c r="D239" s="16"/>
    </row>
    <row r="240" spans="2:4" ht="15">
      <c r="B240" s="13" t="s">
        <v>59</v>
      </c>
      <c r="C240" s="13"/>
      <c r="D240" s="13"/>
    </row>
    <row r="242" spans="2:4" ht="15">
      <c r="B242" s="13" t="s">
        <v>123</v>
      </c>
      <c r="C242" s="13"/>
      <c r="D242" s="13"/>
    </row>
    <row r="243" spans="2:4" ht="15">
      <c r="B243" s="17" t="s">
        <v>2</v>
      </c>
      <c r="C243" s="17"/>
      <c r="D243" s="17"/>
    </row>
    <row r="245" spans="2:4" ht="15">
      <c r="B245" s="18" t="s">
        <v>60</v>
      </c>
      <c r="D245" s="19" t="s">
        <v>61</v>
      </c>
    </row>
    <row r="247" spans="2:4" ht="15">
      <c r="B247" s="20" t="s">
        <v>124</v>
      </c>
      <c r="D247" s="21">
        <v>7326596.28</v>
      </c>
    </row>
    <row r="248" spans="2:4" ht="15">
      <c r="B248" s="20" t="s">
        <v>125</v>
      </c>
      <c r="D248" s="21">
        <v>25335188.81</v>
      </c>
    </row>
    <row r="249" spans="2:4" ht="15">
      <c r="B249" s="20" t="s">
        <v>126</v>
      </c>
      <c r="D249" s="21">
        <v>2281875.85</v>
      </c>
    </row>
    <row r="250" spans="2:4" ht="15">
      <c r="B250" s="1" t="s">
        <v>68</v>
      </c>
      <c r="D250" s="22">
        <v>34943660.94</v>
      </c>
    </row>
    <row r="255" spans="2:4" ht="15">
      <c r="B255" s="16" t="s">
        <v>58</v>
      </c>
      <c r="C255" s="16"/>
      <c r="D255" s="16"/>
    </row>
    <row r="256" spans="2:4" ht="15">
      <c r="B256" s="13" t="s">
        <v>59</v>
      </c>
      <c r="C256" s="13"/>
      <c r="D256" s="13"/>
    </row>
    <row r="258" spans="2:4" ht="15">
      <c r="B258" s="13" t="s">
        <v>27</v>
      </c>
      <c r="C258" s="13"/>
      <c r="D258" s="13"/>
    </row>
    <row r="259" spans="2:4" ht="15">
      <c r="B259" s="17" t="s">
        <v>2</v>
      </c>
      <c r="C259" s="17"/>
      <c r="D259" s="17"/>
    </row>
    <row r="261" spans="2:4" ht="15">
      <c r="B261" s="18" t="s">
        <v>60</v>
      </c>
      <c r="D261" s="19" t="s">
        <v>61</v>
      </c>
    </row>
    <row r="263" spans="2:4" ht="15">
      <c r="B263" s="20" t="s">
        <v>127</v>
      </c>
      <c r="D263" s="21">
        <v>301907804.77</v>
      </c>
    </row>
    <row r="264" spans="2:4" ht="15">
      <c r="B264" s="20" t="s">
        <v>128</v>
      </c>
      <c r="D264" s="21">
        <v>81507695.96</v>
      </c>
    </row>
    <row r="265" spans="2:4" ht="15">
      <c r="B265" s="20" t="s">
        <v>129</v>
      </c>
      <c r="D265" s="21">
        <v>96417548.89</v>
      </c>
    </row>
    <row r="266" spans="2:4" ht="15">
      <c r="B266" s="20" t="s">
        <v>130</v>
      </c>
      <c r="D266" s="21">
        <v>152853609.67</v>
      </c>
    </row>
    <row r="267" spans="2:4" ht="15">
      <c r="B267" s="20" t="s">
        <v>131</v>
      </c>
      <c r="D267" s="21">
        <v>2097643.74</v>
      </c>
    </row>
    <row r="268" spans="2:4" ht="15">
      <c r="B268" s="20" t="s">
        <v>132</v>
      </c>
      <c r="D268" s="21">
        <v>162161563.49</v>
      </c>
    </row>
    <row r="269" spans="2:4" ht="15">
      <c r="B269" s="20" t="s">
        <v>133</v>
      </c>
      <c r="D269" s="21">
        <v>57119317.82</v>
      </c>
    </row>
    <row r="270" spans="2:4" ht="15">
      <c r="B270" s="20" t="s">
        <v>134</v>
      </c>
      <c r="D270" s="21">
        <v>3432240.84</v>
      </c>
    </row>
    <row r="271" spans="2:4" ht="15">
      <c r="B271" s="1" t="s">
        <v>68</v>
      </c>
      <c r="D271" s="22">
        <v>857497425.1800001</v>
      </c>
    </row>
    <row r="279" spans="2:4" ht="15">
      <c r="B279" s="16" t="s">
        <v>58</v>
      </c>
      <c r="C279" s="16"/>
      <c r="D279" s="16"/>
    </row>
    <row r="280" spans="2:4" ht="15">
      <c r="B280" s="13" t="s">
        <v>59</v>
      </c>
      <c r="C280" s="13"/>
      <c r="D280" s="13"/>
    </row>
    <row r="282" spans="2:4" ht="15">
      <c r="B282" s="13" t="s">
        <v>135</v>
      </c>
      <c r="C282" s="13"/>
      <c r="D282" s="13"/>
    </row>
    <row r="283" spans="2:4" ht="15">
      <c r="B283" s="17" t="s">
        <v>2</v>
      </c>
      <c r="C283" s="17"/>
      <c r="D283" s="17"/>
    </row>
    <row r="285" spans="2:4" ht="15">
      <c r="B285" s="18" t="s">
        <v>60</v>
      </c>
      <c r="D285" s="19" t="s">
        <v>61</v>
      </c>
    </row>
    <row r="287" spans="2:4" ht="15">
      <c r="B287" s="20" t="s">
        <v>136</v>
      </c>
      <c r="D287" s="21">
        <v>695707.73</v>
      </c>
    </row>
    <row r="288" spans="2:4" ht="15">
      <c r="B288" s="1" t="s">
        <v>68</v>
      </c>
      <c r="D288" s="22">
        <v>695707.73</v>
      </c>
    </row>
    <row r="294" spans="2:4" ht="15">
      <c r="B294" s="16" t="s">
        <v>58</v>
      </c>
      <c r="C294" s="16"/>
      <c r="D294" s="16"/>
    </row>
    <row r="295" spans="2:4" ht="15">
      <c r="B295" s="13" t="s">
        <v>59</v>
      </c>
      <c r="C295" s="13"/>
      <c r="D295" s="13"/>
    </row>
    <row r="297" spans="2:4" ht="15">
      <c r="B297" s="13" t="s">
        <v>35</v>
      </c>
      <c r="C297" s="13"/>
      <c r="D297" s="13"/>
    </row>
    <row r="298" spans="2:4" ht="15">
      <c r="B298" s="17" t="s">
        <v>2</v>
      </c>
      <c r="C298" s="17"/>
      <c r="D298" s="17"/>
    </row>
    <row r="300" spans="2:4" ht="15">
      <c r="B300" s="18" t="s">
        <v>60</v>
      </c>
      <c r="D300" s="19" t="s">
        <v>61</v>
      </c>
    </row>
    <row r="302" spans="2:4" ht="15">
      <c r="B302" s="20" t="s">
        <v>137</v>
      </c>
      <c r="D302" s="21">
        <v>2414786</v>
      </c>
    </row>
    <row r="303" spans="2:4" ht="15">
      <c r="B303" s="20" t="s">
        <v>138</v>
      </c>
      <c r="D303" s="21">
        <v>953440</v>
      </c>
    </row>
    <row r="304" spans="2:4" ht="15">
      <c r="B304" s="20" t="s">
        <v>139</v>
      </c>
      <c r="D304" s="21">
        <v>1081932.5</v>
      </c>
    </row>
    <row r="305" spans="2:4" ht="15">
      <c r="B305" s="20" t="s">
        <v>140</v>
      </c>
      <c r="D305" s="21">
        <v>471885.02</v>
      </c>
    </row>
    <row r="306" spans="2:4" ht="15">
      <c r="B306" s="20" t="s">
        <v>141</v>
      </c>
      <c r="D306" s="21">
        <v>2080364.3</v>
      </c>
    </row>
    <row r="307" spans="2:4" ht="15">
      <c r="B307" s="1" t="s">
        <v>68</v>
      </c>
      <c r="D307" s="22">
        <v>7002407.819999999</v>
      </c>
    </row>
    <row r="312" spans="2:4" ht="15">
      <c r="B312" s="16" t="s">
        <v>58</v>
      </c>
      <c r="C312" s="16"/>
      <c r="D312" s="16"/>
    </row>
    <row r="313" spans="2:4" ht="15">
      <c r="B313" s="13" t="s">
        <v>59</v>
      </c>
      <c r="C313" s="13"/>
      <c r="D313" s="13"/>
    </row>
    <row r="315" spans="2:4" ht="15">
      <c r="B315" s="13" t="s">
        <v>142</v>
      </c>
      <c r="C315" s="13"/>
      <c r="D315" s="13"/>
    </row>
    <row r="316" spans="2:4" ht="15">
      <c r="B316" s="17" t="s">
        <v>2</v>
      </c>
      <c r="C316" s="17"/>
      <c r="D316" s="17"/>
    </row>
    <row r="318" spans="2:4" ht="15">
      <c r="B318" s="18" t="s">
        <v>60</v>
      </c>
      <c r="D318" s="19" t="s">
        <v>61</v>
      </c>
    </row>
    <row r="320" spans="2:4" ht="15">
      <c r="B320" s="20" t="s">
        <v>143</v>
      </c>
      <c r="D320" s="21">
        <v>19229949.38</v>
      </c>
    </row>
    <row r="321" spans="2:4" ht="15">
      <c r="B321" s="20" t="s">
        <v>144</v>
      </c>
      <c r="D321" s="21">
        <v>51376</v>
      </c>
    </row>
    <row r="322" spans="2:4" ht="15">
      <c r="B322" s="20" t="s">
        <v>145</v>
      </c>
      <c r="D322" s="21">
        <v>1517699.8</v>
      </c>
    </row>
    <row r="323" spans="2:4" ht="15">
      <c r="B323" s="20" t="s">
        <v>146</v>
      </c>
      <c r="D323" s="21">
        <v>1528358.56</v>
      </c>
    </row>
    <row r="324" spans="2:4" ht="15">
      <c r="B324" s="20" t="s">
        <v>147</v>
      </c>
      <c r="D324" s="21">
        <v>10825.46</v>
      </c>
    </row>
    <row r="325" spans="2:4" ht="15">
      <c r="B325" s="20" t="s">
        <v>148</v>
      </c>
      <c r="D325" s="21">
        <v>218091.85</v>
      </c>
    </row>
    <row r="326" spans="2:4" ht="15">
      <c r="B326" s="20" t="s">
        <v>149</v>
      </c>
      <c r="D326" s="21">
        <v>501947800.75</v>
      </c>
    </row>
    <row r="327" spans="2:4" ht="15">
      <c r="B327" s="20" t="s">
        <v>150</v>
      </c>
      <c r="D327" s="21">
        <v>4410773.07</v>
      </c>
    </row>
    <row r="328" spans="2:4" ht="15">
      <c r="B328" s="20" t="s">
        <v>151</v>
      </c>
      <c r="D328" s="21">
        <v>49475.8</v>
      </c>
    </row>
    <row r="329" spans="2:4" ht="15">
      <c r="B329" s="20" t="s">
        <v>152</v>
      </c>
      <c r="D329" s="21">
        <v>8637972.52</v>
      </c>
    </row>
    <row r="330" spans="2:4" ht="15">
      <c r="B330" s="20" t="s">
        <v>153</v>
      </c>
      <c r="D330" s="21">
        <v>2204240</v>
      </c>
    </row>
    <row r="331" spans="2:4" ht="15">
      <c r="B331" s="20" t="s">
        <v>154</v>
      </c>
      <c r="D331" s="21">
        <v>19295.01</v>
      </c>
    </row>
    <row r="332" spans="2:4" ht="15">
      <c r="B332" s="20" t="s">
        <v>155</v>
      </c>
      <c r="D332" s="21">
        <v>839716.19</v>
      </c>
    </row>
    <row r="333" spans="2:4" ht="15">
      <c r="B333" s="20" t="s">
        <v>156</v>
      </c>
      <c r="D333" s="21">
        <v>33983461.02</v>
      </c>
    </row>
    <row r="334" spans="2:4" ht="15">
      <c r="B334" s="20" t="s">
        <v>157</v>
      </c>
      <c r="D334" s="21">
        <v>13275131</v>
      </c>
    </row>
    <row r="335" spans="2:4" ht="15">
      <c r="B335" s="20" t="s">
        <v>158</v>
      </c>
      <c r="D335" s="21">
        <v>545111.65</v>
      </c>
    </row>
    <row r="336" spans="2:4" ht="15">
      <c r="B336" s="20" t="s">
        <v>159</v>
      </c>
      <c r="D336" s="21">
        <v>218621</v>
      </c>
    </row>
    <row r="337" spans="2:4" ht="15">
      <c r="B337" s="20" t="s">
        <v>160</v>
      </c>
      <c r="D337" s="21">
        <v>175256.98</v>
      </c>
    </row>
    <row r="338" spans="2:4" ht="15">
      <c r="B338" s="20" t="s">
        <v>161</v>
      </c>
      <c r="D338" s="21">
        <v>721783.89</v>
      </c>
    </row>
    <row r="339" spans="2:4" ht="15">
      <c r="B339" s="20" t="s">
        <v>162</v>
      </c>
      <c r="D339" s="21">
        <v>8318364.01</v>
      </c>
    </row>
    <row r="340" spans="2:4" ht="15">
      <c r="B340" s="20" t="s">
        <v>163</v>
      </c>
      <c r="D340" s="21">
        <v>2802191.34</v>
      </c>
    </row>
    <row r="341" spans="2:4" ht="15">
      <c r="B341" s="20" t="s">
        <v>164</v>
      </c>
      <c r="D341" s="21">
        <v>438636.32</v>
      </c>
    </row>
    <row r="342" spans="2:4" ht="15">
      <c r="B342" s="1" t="s">
        <v>68</v>
      </c>
      <c r="D342" s="22">
        <v>601144131.6000001</v>
      </c>
    </row>
  </sheetData>
  <sheetProtection/>
  <mergeCells count="58">
    <mergeCell ref="B279:D279"/>
    <mergeCell ref="B280:D280"/>
    <mergeCell ref="B294:D294"/>
    <mergeCell ref="B295:D295"/>
    <mergeCell ref="B312:D312"/>
    <mergeCell ref="B313:D313"/>
    <mergeCell ref="B220:D220"/>
    <mergeCell ref="B221:D221"/>
    <mergeCell ref="B239:D239"/>
    <mergeCell ref="B240:D240"/>
    <mergeCell ref="B255:D255"/>
    <mergeCell ref="B256:D256"/>
    <mergeCell ref="B153:D153"/>
    <mergeCell ref="B154:D154"/>
    <mergeCell ref="B169:D169"/>
    <mergeCell ref="B170:D170"/>
    <mergeCell ref="B205:D205"/>
    <mergeCell ref="B206:D206"/>
    <mergeCell ref="B89:D89"/>
    <mergeCell ref="B90:D90"/>
    <mergeCell ref="B109:D109"/>
    <mergeCell ref="B110:D110"/>
    <mergeCell ref="B136:D136"/>
    <mergeCell ref="B137:D137"/>
    <mergeCell ref="B315:D315"/>
    <mergeCell ref="B316:D316"/>
    <mergeCell ref="B282:D282"/>
    <mergeCell ref="B283:D283"/>
    <mergeCell ref="B297:D297"/>
    <mergeCell ref="B298:D298"/>
    <mergeCell ref="B258:D258"/>
    <mergeCell ref="B259:D259"/>
    <mergeCell ref="B223:D223"/>
    <mergeCell ref="B224:D224"/>
    <mergeCell ref="B242:D242"/>
    <mergeCell ref="B243:D243"/>
    <mergeCell ref="B208:D208"/>
    <mergeCell ref="B209:D209"/>
    <mergeCell ref="B156:D156"/>
    <mergeCell ref="B157:D157"/>
    <mergeCell ref="B172:D172"/>
    <mergeCell ref="B173:D173"/>
    <mergeCell ref="B139:D139"/>
    <mergeCell ref="B140:D140"/>
    <mergeCell ref="B92:D92"/>
    <mergeCell ref="B93:D93"/>
    <mergeCell ref="B112:D112"/>
    <mergeCell ref="B113:D113"/>
    <mergeCell ref="B2:E2"/>
    <mergeCell ref="B3:E3"/>
    <mergeCell ref="B4:E4"/>
    <mergeCell ref="D73:E73"/>
    <mergeCell ref="D74:E74"/>
    <mergeCell ref="B48:E48"/>
    <mergeCell ref="B49:E49"/>
    <mergeCell ref="B50:E50"/>
    <mergeCell ref="B73:C73"/>
    <mergeCell ref="B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2023-03-16T14:23:37Z</cp:lastPrinted>
  <dcterms:created xsi:type="dcterms:W3CDTF">2023-03-09T12:53:11Z</dcterms:created>
  <dcterms:modified xsi:type="dcterms:W3CDTF">2023-03-17T20:05:17Z</dcterms:modified>
  <cp:category/>
  <cp:version/>
  <cp:contentType/>
  <cp:contentStatus/>
</cp:coreProperties>
</file>