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3735" activeTab="0"/>
  </bookViews>
  <sheets>
    <sheet name="Estado resultados feb,2024" sheetId="1" r:id="rId1"/>
  </sheets>
  <definedNames/>
  <calcPr fullCalcOnLoad="1"/>
</workbook>
</file>

<file path=xl/sharedStrings.xml><?xml version="1.0" encoding="utf-8"?>
<sst xmlns="http://schemas.openxmlformats.org/spreadsheetml/2006/main" count="454" uniqueCount="369">
  <si>
    <t/>
  </si>
  <si>
    <t>SUPERAVIT DEL PERIODO</t>
  </si>
  <si>
    <t>Valores en RD$</t>
  </si>
  <si>
    <t>ESTADO DE RESULTADOS</t>
  </si>
  <si>
    <t xml:space="preserve"> Al 29 de Febrero del 2024</t>
  </si>
  <si>
    <t>INGRESOS</t>
  </si>
  <si>
    <t>CONTRIBUCION DESARROLLO DE LAS TELECOMUNICACIONES (ANEXO 1)</t>
  </si>
  <si>
    <t>INTERESES GANADOS CERTIFICADOS (ANEXO 2)</t>
  </si>
  <si>
    <t>OTROS INGRESOS (ANEXO 3)</t>
  </si>
  <si>
    <t>TOTAL INGRESOS</t>
  </si>
  <si>
    <t>GASTOS GENERALES Y ADMINISTRATIVOS</t>
  </si>
  <si>
    <t>SERVICIOS PERSONALES (ANEXO 4)</t>
  </si>
  <si>
    <t>SERVICIOS NO PERSONALES (ANEXO 5)</t>
  </si>
  <si>
    <t>MATERIALES Y SUMINISTROS (ANEXO 6)</t>
  </si>
  <si>
    <t>TOTAL GASTOS GENERALES Y ADMINISTRATIVOS</t>
  </si>
  <si>
    <t>OTROS GASTOS</t>
  </si>
  <si>
    <t>DEPRECIACION Y AMORTIZACION DEL PERIODO</t>
  </si>
  <si>
    <t>APORTES CORRIENTES</t>
  </si>
  <si>
    <t>TOTAL OTROS GASTOS</t>
  </si>
  <si>
    <t>TOTAL GASTOS</t>
  </si>
  <si>
    <t>PROYECTOS FDT</t>
  </si>
  <si>
    <t>REDES WI-FI (PLAN BIENAL 2019-2020)</t>
  </si>
  <si>
    <t>CONECTAR A LOS NO CONECTADOS</t>
  </si>
  <si>
    <t>SERVICIO DE CONECTIVIDAD A INTERNET</t>
  </si>
  <si>
    <t>TOTAL PROYECTOS FDT</t>
  </si>
  <si>
    <t>PRESIDENTE DEL CONCEJO DIRECTIVO</t>
  </si>
  <si>
    <t>JULISSA CRUZ ABREU</t>
  </si>
  <si>
    <t>DIRECTORA ENECUTIVA</t>
  </si>
  <si>
    <t>___________________________</t>
  </si>
  <si>
    <t xml:space="preserve">           ___________________________________________</t>
  </si>
  <si>
    <t xml:space="preserve">  NELSON ARROYO </t>
  </si>
  <si>
    <t>ANEXOS A LOS ESTADOS FINANCIEROS</t>
  </si>
  <si>
    <t>Al 29/2/2024</t>
  </si>
  <si>
    <t>Cuenta</t>
  </si>
  <si>
    <t>Valor</t>
  </si>
  <si>
    <t>Total  General</t>
  </si>
  <si>
    <t>CERTIF. 960-221517-4</t>
  </si>
  <si>
    <t>CERTIF. 960-280827-5</t>
  </si>
  <si>
    <t>CERTIF. 960-378663-8</t>
  </si>
  <si>
    <t>CERTIF. 960-391076-4</t>
  </si>
  <si>
    <t>CERTIF. 960-391075-0</t>
  </si>
  <si>
    <t>CERTIF. 960-435585-2</t>
  </si>
  <si>
    <t>CERTIF. 960-435584-9</t>
  </si>
  <si>
    <t>CERTIF. 960-435584-5</t>
  </si>
  <si>
    <t>CERTIF. 960-435584-4</t>
  </si>
  <si>
    <t>CERTIF. 960-443859-8</t>
  </si>
  <si>
    <t>CERTIF. 960-454989-4</t>
  </si>
  <si>
    <t>CERTIF. 960-543923-9</t>
  </si>
  <si>
    <t>CERTIF. 960-639488-7</t>
  </si>
  <si>
    <t>CERTIF. 960-647246-0</t>
  </si>
  <si>
    <t xml:space="preserve">   ANEXOS A LOS ESTADOS FINANCIEROS</t>
  </si>
  <si>
    <t>CODETEL</t>
  </si>
  <si>
    <t>TELECABLE SABANETA, S.A.</t>
  </si>
  <si>
    <t>TELEVISION POR CABLE, S.A. (TELECASA)</t>
  </si>
  <si>
    <t>TELE CABLE LUPERON, S.A.</t>
  </si>
  <si>
    <t>TELECABLE DOMINICANO, C. POR A</t>
  </si>
  <si>
    <t>TELECABLE INTERNAC. TAMBORIL, S. A.</t>
  </si>
  <si>
    <t>CABLE ATLANTICO, S.A.</t>
  </si>
  <si>
    <t>CABLE VISION E. GONZALEZ, S.A.</t>
  </si>
  <si>
    <t>TELECABLE PUERTO PLATA, S.A.</t>
  </si>
  <si>
    <t>CABLES MICHES, S.A.</t>
  </si>
  <si>
    <t>CABLEVISION DEL CARIBE, CXA.</t>
  </si>
  <si>
    <t>MAO CABLEVISION, C. POR A.</t>
  </si>
  <si>
    <t>TELE COTUI, S.A.</t>
  </si>
  <si>
    <t>TELECABLE OCOA, S.A.</t>
  </si>
  <si>
    <t>TELECABLE BANILEJO, S.A.</t>
  </si>
  <si>
    <t>CABLEVISION JARABACOA</t>
  </si>
  <si>
    <t>TRILOGY /ALL AMERICA CABLE AND RADIO</t>
  </si>
  <si>
    <t>TELECABLE COMPOSTELA, C. POR A.</t>
  </si>
  <si>
    <t>TELEVIADUCTO,S.A.</t>
  </si>
  <si>
    <t>TELECABLE CARACOLES, CXA</t>
  </si>
  <si>
    <t>T.V. CABLE  SAN JUAN C. POR A.</t>
  </si>
  <si>
    <t>YUMA VISION BERROA &amp; ASOCIADOS TV POR CABLE, CXA</t>
  </si>
  <si>
    <t>TELECABLE SAMANA, S. A.</t>
  </si>
  <si>
    <t>T.V.C.B. EMPRESAS TRANSMISION POR CABLE, C. POR A.</t>
  </si>
  <si>
    <t>MARGUZ  DUVERGE TV POR CABLE, S. A</t>
  </si>
  <si>
    <t>TELEOPERADORA DEL NORDESTE, S. A. (TELENORD)</t>
  </si>
  <si>
    <t>CABLE T. V. PRIMA VISION</t>
  </si>
  <si>
    <t>TELECABLE LA UNION, S. A.</t>
  </si>
  <si>
    <t>CABLE DEL NORTE</t>
  </si>
  <si>
    <t>TELECABLE LAS GUARANAS</t>
  </si>
  <si>
    <t>VILLA CABLE VISION, C. POR A.</t>
  </si>
  <si>
    <t>TELECABLE SANCHEZ</t>
  </si>
  <si>
    <t>MATOS AGUASVIVAS TV POR CABLE, S. A.</t>
  </si>
  <si>
    <t>CABLEVISION YAMASA</t>
  </si>
  <si>
    <t>TELECABLE ARCOIRIS 107 SRL</t>
  </si>
  <si>
    <t>DIGITAL SATELITE LR. S. A.</t>
  </si>
  <si>
    <t>TELECABLE LUZ VISION, S. A.</t>
  </si>
  <si>
    <t>TELECABLE LUPERON, S. A.</t>
  </si>
  <si>
    <t>CABLE VISION VILLA TAPIA</t>
  </si>
  <si>
    <t>TECNICOS DE CABLE POR TV</t>
  </si>
  <si>
    <t>RODRIGUEZ CABLEVISION, S. A.</t>
  </si>
  <si>
    <t>CABLESAT DOM/VICACOM DEL CARIBE / CABLE TV DOMINICANA</t>
  </si>
  <si>
    <t>REDES TELEVISIVAS SATELITALES, S. A. (RETEVISA)</t>
  </si>
  <si>
    <t>ORBIT CABLE, S. A.</t>
  </si>
  <si>
    <t>DEPOSITOS NO IDENTIFICADOS</t>
  </si>
  <si>
    <t>ASTRO CABLEVISION</t>
  </si>
  <si>
    <t>UNE COMUNICACIONE/DIVISION  VISION , C X A</t>
  </si>
  <si>
    <t>ECONOMITEL CABLE / TELE IMAGEN SATELITAL</t>
  </si>
  <si>
    <t>MONTANA CABLE TV, S. A.</t>
  </si>
  <si>
    <t>TELEVISION POR CABLE EN EL OESTE,C. POR A.TELEJIMA</t>
  </si>
  <si>
    <t>TELE JAHINII, C. POR A.</t>
  </si>
  <si>
    <t>STAR SATELLITE CABLE AND COMUNIC</t>
  </si>
  <si>
    <t>TELECABLE DEL CARIBE, S. A.</t>
  </si>
  <si>
    <t>TELECABLE CENTRAL, S. A.</t>
  </si>
  <si>
    <t>MONTECRISTI CABLEVISION, C. POR A.</t>
  </si>
  <si>
    <t>DAJABON CABLEVISION</t>
  </si>
  <si>
    <t>BAYAGUANA CABLE TV</t>
  </si>
  <si>
    <t>SABANA CABLE TV</t>
  </si>
  <si>
    <t>CABLE MAX, S.A.</t>
  </si>
  <si>
    <t>ANSONIA VISION C. POR A.</t>
  </si>
  <si>
    <t>POLOVISION, S. A.</t>
  </si>
  <si>
    <t>CABLE TV LAS SALINAS</t>
  </si>
  <si>
    <t>TELEVISION POR CABLE EXPRESS, C. POR A ( TELEXPRES</t>
  </si>
  <si>
    <t>WORLD CABLE RED, S A.</t>
  </si>
  <si>
    <t>TELECABLE EL LIMON</t>
  </si>
  <si>
    <t>TELEVISION ARCOIRIS, S. A.</t>
  </si>
  <si>
    <t>REDES INALAMBRICAS DOMINICANAS, S. A.</t>
  </si>
  <si>
    <t>TELECABLE CORDILLERA, C. POR A.</t>
  </si>
  <si>
    <t>SERVICIOS TV SATELITE MCR, S. A.</t>
  </si>
  <si>
    <t>UNIVERSAL CABLE, S. A.</t>
  </si>
  <si>
    <t>MUNDO 1 TELECOM, S. A.</t>
  </si>
  <si>
    <t>OZYMANDIAS COMPANY, S. A.</t>
  </si>
  <si>
    <t>LE BOUQUET FRANCAIS REPUBLICA DOMINICANA, S.A.</t>
  </si>
  <si>
    <t>D. R. PRONTOTEL</t>
  </si>
  <si>
    <t>ESTRELA TELECOM, S. A.</t>
  </si>
  <si>
    <t>DELTA COMUNICACIONES / SAMIVISION, S. A.</t>
  </si>
  <si>
    <t>CABLE COLOR, S.A.</t>
  </si>
  <si>
    <t>TORRE DEL CAMPO, S. A.</t>
  </si>
  <si>
    <t>CABLE VISION GOMEZ, C X A</t>
  </si>
  <si>
    <t>J. VISION, S. A.</t>
  </si>
  <si>
    <t>CORP SATETELITAL NOVAVISION DOM, S. A. (KY)</t>
  </si>
  <si>
    <t>CABLE ONDA ORIENTAL</t>
  </si>
  <si>
    <t>WIND TELECOM, S. A.</t>
  </si>
  <si>
    <t>CRISPELL CABLEVISION, S. A.</t>
  </si>
  <si>
    <t>ADVANCED VOIP TELECOM</t>
  </si>
  <si>
    <t>TRASVERCOM. S. A.</t>
  </si>
  <si>
    <t>SILKGLOBAL DOMINICANA</t>
  </si>
  <si>
    <t>BT DOMINICAN REPUBLIC</t>
  </si>
  <si>
    <t>TECNI SATELLITE , C .POR A</t>
  </si>
  <si>
    <t>TEKCOM DOMINICNA</t>
  </si>
  <si>
    <t>CERRONET</t>
  </si>
  <si>
    <t>ALLARD INDUSTRIES LTD / ADM. B- MAX</t>
  </si>
  <si>
    <t>AIR COMUNICATION</t>
  </si>
  <si>
    <t>TELECABLE SANTO  DOMINGO, C POR A</t>
  </si>
  <si>
    <t>TELEVISION PUNTO I COMUNICACIONES, SRL</t>
  </si>
  <si>
    <t>TELE ENLACE DIGITAL CONSTELACION, SRL</t>
  </si>
  <si>
    <t>SENDAS INTERPRISE, S.A.</t>
  </si>
  <si>
    <t>UNICABLE, SRL</t>
  </si>
  <si>
    <t>WIRELESS SOLUTIONS DOMINICANA WSD, SRL</t>
  </si>
  <si>
    <t>GB TELECORP DOMINICANA, S.R.L</t>
  </si>
  <si>
    <t>TECNODISA</t>
  </si>
  <si>
    <t>SITA REPUBLICA DOMINICANA</t>
  </si>
  <si>
    <t>COLUMBUS NETWORKS DOMINICANA</t>
  </si>
  <si>
    <t>SONICO COMUNICACIONES</t>
  </si>
  <si>
    <t>INTOUCH SAS</t>
  </si>
  <si>
    <t>TELECABLE EL CERCADO, SRL</t>
  </si>
  <si>
    <t>PUNTOCALL LORA COMMUNICATIONS DOMINICANA</t>
  </si>
  <si>
    <t xml:space="preserve">ALTICE HISPANIOLA, S.A </t>
  </si>
  <si>
    <t>INVERSIONES BONAFER, SRL</t>
  </si>
  <si>
    <t>ADMINISTRADORA B- MAX, PUNTA CANA, SRL</t>
  </si>
  <si>
    <t>QUASAR ATLANTIC DOMINICANA</t>
  </si>
  <si>
    <t xml:space="preserve">DATAUNI COMUNICACIONES </t>
  </si>
  <si>
    <t>TELECABLE CENTRAL PUERTO PLATA PP, S.R.L. (AMBAR CABLE TV)</t>
  </si>
  <si>
    <t>CV HOTSPOT, S.R.L.</t>
  </si>
  <si>
    <t xml:space="preserve">GREEN LINK. SRL </t>
  </si>
  <si>
    <t xml:space="preserve">WILLNET, SRL </t>
  </si>
  <si>
    <t xml:space="preserve">FUN TECHNOLOGY, SRL </t>
  </si>
  <si>
    <t xml:space="preserve">EFICIENCIA POTENCIA ESTABILIDAD (WECOM, SRL) </t>
  </si>
  <si>
    <t>WI FI DOMINICANA, E.I.R.L</t>
  </si>
  <si>
    <t xml:space="preserve">WTC DIGITAL NET </t>
  </si>
  <si>
    <t xml:space="preserve">MKTEL, SRL </t>
  </si>
  <si>
    <t>VALNET WIRELESS</t>
  </si>
  <si>
    <t>JOSE DIGITAL MEDIA DOMINICANA (JDIMAX)</t>
  </si>
  <si>
    <t>PLAYCENTER UNIVERSAL, EIRL</t>
  </si>
  <si>
    <t>ELIAS COMUNICACIONES, S.R.L (ECOM)</t>
  </si>
  <si>
    <t>RUDDY GONZALEZ DIGITAL MEDIA DOM. (RGDIMAX)</t>
  </si>
  <si>
    <t xml:space="preserve">DOMINET, SRL </t>
  </si>
  <si>
    <t xml:space="preserve">VIU COMUNICACIONES , SRL </t>
  </si>
  <si>
    <t>GOLD DATA DOMINICANA,SAS</t>
  </si>
  <si>
    <t>WIRELESS MULTI SERVICE VARGAS CABRERA</t>
  </si>
  <si>
    <t xml:space="preserve">WALCOM /RED WMPP, SRL </t>
  </si>
  <si>
    <t>LEONTE &amp; SAULY NETWORK SOLUTIONS, SRL.</t>
  </si>
  <si>
    <t>LIBERTY TECHNOLOGY, SRL</t>
  </si>
  <si>
    <t xml:space="preserve">REYNOSO, SRL </t>
  </si>
  <si>
    <t>AIR FIBER DOMINICANA</t>
  </si>
  <si>
    <t xml:space="preserve">CABLE TV LA PRIMA VISION </t>
  </si>
  <si>
    <t xml:space="preserve">OVAL GREEN </t>
  </si>
  <si>
    <t>FASTNET SOLUTIONS</t>
  </si>
  <si>
    <t xml:space="preserve">NUCONEX, SRL </t>
  </si>
  <si>
    <t xml:space="preserve">MELENDEZ CABRERA COMUNICACIONES, SRL </t>
  </si>
  <si>
    <t xml:space="preserve">WIFEET, SRL </t>
  </si>
  <si>
    <t>CORP. DE COMUNICACIONES Y TELEFONIA TURISTICA JUANILLO</t>
  </si>
  <si>
    <t>WHITE TELECOM</t>
  </si>
  <si>
    <t>EXATECH COMPUTER, SRL</t>
  </si>
  <si>
    <t>TELEMON, SRL</t>
  </si>
  <si>
    <t>TELECABLE ENMAVISION</t>
  </si>
  <si>
    <t>ONEMAXSA</t>
  </si>
  <si>
    <t>AIRTIME TECHNOLOGY</t>
  </si>
  <si>
    <t>BLUE PLANET NETWORK RD, SRL</t>
  </si>
  <si>
    <t>OPENCONNECTION FERNÁNDEZ, S.R.L.</t>
  </si>
  <si>
    <t xml:space="preserve">ORBITEK, SRL </t>
  </si>
  <si>
    <t>DERIVALNET Y COMUNICACIONES, S.R.L.</t>
  </si>
  <si>
    <t>XTERCOM, S.R.L.</t>
  </si>
  <si>
    <t>ACOLME TECH, SRL</t>
  </si>
  <si>
    <t>BAF SOLUCIONES</t>
  </si>
  <si>
    <t>PENDIENTE DE RECLASIFICAR ( CDT)</t>
  </si>
  <si>
    <t>GRUPO ARMARFA S.R.L.</t>
  </si>
  <si>
    <t>SEQURE NETWORKS SRL</t>
  </si>
  <si>
    <t>MUNDO VALE CONEXIONES SRL</t>
  </si>
  <si>
    <t xml:space="preserve">CENSYSNET, SRL </t>
  </si>
  <si>
    <t>SERVICIOS TECNOLÓGICOS PABLO MELLA MORALES, S.R.L. -</t>
  </si>
  <si>
    <t>ONERED JWG532, S.R.L -</t>
  </si>
  <si>
    <t>BONAO WIFI DIAZ SRL</t>
  </si>
  <si>
    <t>INTERNATIONAL COMMUNICATIONS R&amp;C, S.R.L.</t>
  </si>
  <si>
    <t xml:space="preserve">OWS OPTIMUM WIRELESS SERVICES, S.R.L. </t>
  </si>
  <si>
    <t>SDI DOMINICANA, S.R.L.</t>
  </si>
  <si>
    <t>BLUEGEM TECHNOLOGY GROUP, S.R.L. -</t>
  </si>
  <si>
    <t>SERVIMAST JPM, S.R.L. -</t>
  </si>
  <si>
    <t>INVERSIONES SOINPRO, S.R.L. -</t>
  </si>
  <si>
    <t>LOS CAZA FORTUNAS NETWORK SRL</t>
  </si>
  <si>
    <t>HELLO FIBRA SERVICES PEÑA, SRL</t>
  </si>
  <si>
    <t xml:space="preserve">TRAN SERVIS, S.R.L. </t>
  </si>
  <si>
    <t>JHANCEL NETWORKS SRL</t>
  </si>
  <si>
    <t>AW WIFI SRL</t>
  </si>
  <si>
    <t xml:space="preserve">LEKIA SOLUTION TECH, SRL </t>
  </si>
  <si>
    <t xml:space="preserve">SONEGEN, SRL </t>
  </si>
  <si>
    <t>KONEX  TELECOM SRL</t>
  </si>
  <si>
    <t>INTERSAT DOMINICANA SRL</t>
  </si>
  <si>
    <t>INTERNET SIN LIMITES ABEL WIRELESS</t>
  </si>
  <si>
    <t>WSANSPE WIFI POINTS SRL</t>
  </si>
  <si>
    <t>FALCO TELECOM SRL</t>
  </si>
  <si>
    <t>LLUVIA MULTISERVICIOS SRL</t>
  </si>
  <si>
    <t>UNIVEGACOMU CARIBE SRL</t>
  </si>
  <si>
    <t>LINARES TECHNOLOGY</t>
  </si>
  <si>
    <t>ARQUIMIDIS INTERNET CORPORATION SRL</t>
  </si>
  <si>
    <t>TECNOLOGIA COMPOSTELA RAMIREZ SRL</t>
  </si>
  <si>
    <t>FREFELIX WIRELESS SRL</t>
  </si>
  <si>
    <t>NEXTELECOM SRL</t>
  </si>
  <si>
    <t>ALCONTECH ALMANZAR ACOSTA  CONEXIONES TECNOLOGIACAS</t>
  </si>
  <si>
    <t>AWIINET EIRL</t>
  </si>
  <si>
    <t>PENIEL WIFI SRL</t>
  </si>
  <si>
    <t>VISNETWORK</t>
  </si>
  <si>
    <t>GIGATEK</t>
  </si>
  <si>
    <t>HILTEC</t>
  </si>
  <si>
    <t xml:space="preserve">2 LIGHTS  CONEXIÓN, S.R.L.  </t>
  </si>
  <si>
    <t>BITNET DOMINICANA</t>
  </si>
  <si>
    <t>ASHM COMUNICACIONES, S.R.L</t>
  </si>
  <si>
    <t>ISRAEL DE LOS SANTOS WIFI S.R.L</t>
  </si>
  <si>
    <t>SENDIU, S.R.L</t>
  </si>
  <si>
    <t>W FAST COMUNICACIONES, S.R.L</t>
  </si>
  <si>
    <t>LOPIT SOLUTIONS, S.R.L</t>
  </si>
  <si>
    <t>MEJISOLIS WIRELESS, EIRL</t>
  </si>
  <si>
    <t>GSE DOMINICANA, S.R.L</t>
  </si>
  <si>
    <t xml:space="preserve">BW TELECOM, S.R.L </t>
  </si>
  <si>
    <t>SERVICIOS INTERCONEXIÓN INALÁMBRICA ATENEA, S.R.L.</t>
  </si>
  <si>
    <t>J &amp; S REDES WIRELESS, S.R.L.</t>
  </si>
  <si>
    <t xml:space="preserve">SOLNET SOLUCIONES, S.R.L. </t>
  </si>
  <si>
    <t xml:space="preserve">MOJISAN TECHNOLOGY, S.R.L </t>
  </si>
  <si>
    <t xml:space="preserve">WIRENET CONNECTION </t>
  </si>
  <si>
    <t xml:space="preserve">PIRAX VELÁSQUEZ, S.R.L </t>
  </si>
  <si>
    <t>GUESTCHOICE TV RD, S.R.L.</t>
  </si>
  <si>
    <t>SERVIPON</t>
  </si>
  <si>
    <t xml:space="preserve">JEAN NET, S.R.L </t>
  </si>
  <si>
    <t>RENOCA GROUP, S.R.L.</t>
  </si>
  <si>
    <t>FLASH POWER POLANCO PAULINO, S.R.L.</t>
  </si>
  <si>
    <t>JOSÉ RAÚL WIRELESS TECHNOLOGY, S. R. L.</t>
  </si>
  <si>
    <t>COMPAÑÍA INTERNACIONAL TECNOLÓGICA COITNET, E.I.R.L</t>
  </si>
  <si>
    <t xml:space="preserve">M FIRSTNET, S.R.L. </t>
  </si>
  <si>
    <t>VICENTE TECHNOLOGY</t>
  </si>
  <si>
    <t>WNM CONEXIÓN Y SEGURIDAD DE DATOS, S.R.L</t>
  </si>
  <si>
    <t xml:space="preserve">LIRECOM GROUP, S.R.L. </t>
  </si>
  <si>
    <t>DIOSNAEL TELECOMUNICACIONES, SRL</t>
  </si>
  <si>
    <t xml:space="preserve">ARCOFIBER CONEXIONES, SRL CDT </t>
  </si>
  <si>
    <t>SERVICIOS INTEGRALES PARA TELECOMUNICACIÓN SERVITELECOM, S.R</t>
  </si>
  <si>
    <t xml:space="preserve">ADDRESS COMERCIO AA &amp; MDH, S.R.L. </t>
  </si>
  <si>
    <t>LIAMMY TEC SOLUTIONS, S.R.L.</t>
  </si>
  <si>
    <t>EMASHCOMPUTER, S.R.L</t>
  </si>
  <si>
    <t>STARLINK DOMINICAN REPUBLIC, S.R.L.</t>
  </si>
  <si>
    <t xml:space="preserve">SECURITY CYBER NETWORK RPG, S.R.L. </t>
  </si>
  <si>
    <t xml:space="preserve">SOLUCIONES-NET LIBERACIÓN, S.R.L. </t>
  </si>
  <si>
    <t xml:space="preserve">FIBER57 TECHNOLOGY, S.R.L </t>
  </si>
  <si>
    <t>DATACENTEL M.S.R.A., E.I.R.L</t>
  </si>
  <si>
    <t>SOCIEDAD DOMINICANA DE INSTALACIONES ELECTROMECANICAS, S.R.L</t>
  </si>
  <si>
    <t>TURBOCOM TELECOM, S.R.L.</t>
  </si>
  <si>
    <t>BASTRANET, S.R.L.</t>
  </si>
  <si>
    <t>DLD SERVICIO, S.R.L</t>
  </si>
  <si>
    <t>ILC INTERCONEXIONES LOS COMPADRES, S.R.L.</t>
  </si>
  <si>
    <t>INVERSIONES INSONET, S.R.L</t>
  </si>
  <si>
    <t>WSINTERD</t>
  </si>
  <si>
    <t xml:space="preserve">AWNC MULTISERVICE, S.R.L. </t>
  </si>
  <si>
    <t>SOYPISPM PROVEEDORES DE SERVICIO DE INTERNET, S.R.L.</t>
  </si>
  <si>
    <t xml:space="preserve">FASTCONNECT EDCCW, S.R.L. </t>
  </si>
  <si>
    <t>SIMPLYNET, S.R.L.</t>
  </si>
  <si>
    <t>INTERNET FÁCIL M.R., S.R.L.</t>
  </si>
  <si>
    <t>THE MASTERLINK GROUP, S.R.L</t>
  </si>
  <si>
    <t>RYSTEN</t>
  </si>
  <si>
    <t xml:space="preserve">SERVI-CONNECTIONS SANDY PÉREZ, S.R.L. </t>
  </si>
  <si>
    <t xml:space="preserve">G.N.J.S. WIRELES DOMINICANA, S.R.L. </t>
  </si>
  <si>
    <t>REY CONNECT</t>
  </si>
  <si>
    <t xml:space="preserve">ALMÁNZAR &amp; REYES SOLUTIONS, S.R.L. </t>
  </si>
  <si>
    <t xml:space="preserve">ALFASERVI, S.R.L </t>
  </si>
  <si>
    <t>LUIS CARLOS RODRIGUEZ NETWORKS</t>
  </si>
  <si>
    <t xml:space="preserve">OPCIONES SOLARES ENERGÉTICAS MFC, S.R.L </t>
  </si>
  <si>
    <t>GF WIRELESS SOLTUTIONS, SRL</t>
  </si>
  <si>
    <t>JAIROL NETWORKS, S.R.L.</t>
  </si>
  <si>
    <t>CESAR ALEX COMPUTER WIFI, S.R.L</t>
  </si>
  <si>
    <t>COMINT DOMINICANA, S.R.L</t>
  </si>
  <si>
    <t xml:space="preserve">DE OLEO TV CABLE, S.R.L </t>
  </si>
  <si>
    <t xml:space="preserve">MESHLINK, S.R.L. </t>
  </si>
  <si>
    <t xml:space="preserve">TELEPOP NETWORK, S.R.L. </t>
  </si>
  <si>
    <t>SYSCHS TELECOMUNICACIONES S.R.L</t>
  </si>
  <si>
    <t>ENSAR DOMINICANA S.R.L</t>
  </si>
  <si>
    <t>XPLOIT TECHNOLOGY, S.R.L</t>
  </si>
  <si>
    <t>WIMAS, S.R.L</t>
  </si>
  <si>
    <t>JEMNETWORKS SRL</t>
  </si>
  <si>
    <t>TELECABLE MIRADOR MUNDIAL, S.R.L</t>
  </si>
  <si>
    <t xml:space="preserve">INVERSIONES WIFINET, S.R.L. </t>
  </si>
  <si>
    <t>NETIFY, S.R.L</t>
  </si>
  <si>
    <t>ALCOM, S.R.L</t>
  </si>
  <si>
    <t>GRUPO ANBUSA, S.R.L</t>
  </si>
  <si>
    <t>INET S.R.L</t>
  </si>
  <si>
    <t>DSI DOMINICANA, S.R.L</t>
  </si>
  <si>
    <t>F.I.C.C., S.R.L.</t>
  </si>
  <si>
    <t xml:space="preserve">HARDNET, S.R.L. </t>
  </si>
  <si>
    <t>INCONET TELECOM, S.R.L</t>
  </si>
  <si>
    <t>KW SERVICES RD, S..R.L</t>
  </si>
  <si>
    <t>ESPINOGARTECHNOLOGY,S.R.L.</t>
  </si>
  <si>
    <t>ZONLINDOMINICANA,S.R.L</t>
  </si>
  <si>
    <t>ABITAVERASWIRELESS,S.R.L.</t>
  </si>
  <si>
    <t>AJERLECA TECH, S.R.L.</t>
  </si>
  <si>
    <t>IMANTEL, IMAGENES DEL NORTE TELECOMUNICACIONES, SRL</t>
  </si>
  <si>
    <t xml:space="preserve">CENTRO DE INTERNET ETR, S.R.L. </t>
  </si>
  <si>
    <t>PERALYA Y GÓMEZ TELECOMUNICACIONES, S.R.L</t>
  </si>
  <si>
    <t xml:space="preserve">ALMER TELECOMMUNICATION NETWORK, S.R.L. </t>
  </si>
  <si>
    <t xml:space="preserve">TECHNONET, S.R.L. </t>
  </si>
  <si>
    <t>R Y V COMUNICACIONES WIRELESS S.R.L</t>
  </si>
  <si>
    <t>PERSIL SERVICIOS MÚLTIPLES, S.R.L.</t>
  </si>
  <si>
    <t xml:space="preserve">GYG TECNOLOGIC SERVICES, S.R.L. </t>
  </si>
  <si>
    <t>INSOREDS S.R.L</t>
  </si>
  <si>
    <t>EOS TELECOM, S.R.L.</t>
  </si>
  <si>
    <t>MULTIRED GARCIA ALMONTE &amp; ASOC., S.R.L</t>
  </si>
  <si>
    <t>QOCTA-LINK, S.R.L</t>
  </si>
  <si>
    <t>EL MEJOR ENTRETENIMIENTO RD, S.R.L.</t>
  </si>
  <si>
    <t>CERTIF. 960-515707-3</t>
  </si>
  <si>
    <t xml:space="preserve">CERTIF. 960-647247-6 </t>
  </si>
  <si>
    <t>INTERESES PERCIBIDOS</t>
  </si>
  <si>
    <t>SERVICIOS ADM. Y SERV. DE TELECOMUNICACIONES</t>
  </si>
  <si>
    <t>INTERES INDEMNIZATORIO CDT</t>
  </si>
  <si>
    <t>SERVICIOS  ADM. Y TELECOM. PERMISO NO OBJECION</t>
  </si>
  <si>
    <t>REMUNERACIONES</t>
  </si>
  <si>
    <t>SOBRESUELDOS</t>
  </si>
  <si>
    <t>GRATIFICACIONES Y BONIFICACIONES</t>
  </si>
  <si>
    <t>CONTRIBUCIONES A LA SEGURIDAD SOCIAL</t>
  </si>
  <si>
    <t>SERVICIOS BASICOS</t>
  </si>
  <si>
    <t>PUBLICIDAD, IMPRESION Y ENCUADERNACION</t>
  </si>
  <si>
    <t>VIATICOS</t>
  </si>
  <si>
    <t>TRANSPORTE Y ALMACENAJE</t>
  </si>
  <si>
    <t>ALQUILERES Y RENTAS</t>
  </si>
  <si>
    <t>SEGUROS</t>
  </si>
  <si>
    <t>SERVICIOS DE CONSERVACION, REPARACIONES MENORES E INSTALACIO</t>
  </si>
  <si>
    <t>OTROS SERVICIOS NO INCLUIDOS EN CONCEPTOS ANTERIORES</t>
  </si>
  <si>
    <t>ALIMENTOS Y PRODUCTOS AGROFORESTALES</t>
  </si>
  <si>
    <t>TEXTILES Y VESTUARIOS</t>
  </si>
  <si>
    <t>PRODUCTOS DE PAPEL, CARTON E IMPRESOS</t>
  </si>
  <si>
    <t>ARTICULOS DE PLASTICO</t>
  </si>
  <si>
    <t>PRODUCTOS DE MINERALES, METALICOS Y NO METALICOS</t>
  </si>
  <si>
    <t>COMBUSTIBLES, LUBRICANTES, PRODUCTOS QUIMICOS Y CONEXOS</t>
  </si>
  <si>
    <t>PRODUCTOS Y UTILES VARIOS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</si>
</sst>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</numFmts>
  <fonts count="42">
    <font>
      <sz val="11"/>
      <color indexed="10"/>
      <name val="Calibri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10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</font>
    <font>
      <sz val="11"/>
      <color indexed="13"/>
      <name val="Aptos Narrow"/>
      <family val="2"/>
    </font>
    <font>
      <b/>
      <sz val="11"/>
      <color indexed="20"/>
      <name val="Aptos Narrow"/>
      <family val="2"/>
    </font>
    <font>
      <b/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5"/>
      <color indexed="15"/>
      <name val="Aptos Narrow"/>
      <family val="2"/>
    </font>
    <font>
      <b/>
      <sz val="11"/>
      <color indexed="15"/>
      <name val="Aptos Narrow"/>
      <family val="2"/>
    </font>
    <font>
      <sz val="11"/>
      <color indexed="9"/>
      <name val="Aptos Narrow"/>
      <family val="2"/>
    </font>
    <font>
      <sz val="11"/>
      <color indexed="18"/>
      <name val="Aptos Narrow"/>
      <family val="2"/>
    </font>
    <font>
      <sz val="11"/>
      <color indexed="16"/>
      <name val="Aptos Narrow"/>
      <family val="2"/>
    </font>
    <font>
      <sz val="11"/>
      <color indexed="14"/>
      <name val="Aptos Narrow"/>
      <family val="2"/>
    </font>
    <font>
      <b/>
      <sz val="11"/>
      <color indexed="8"/>
      <name val="Aptos Narrow"/>
      <family val="2"/>
    </font>
    <font>
      <i/>
      <sz val="11"/>
      <color indexed="18"/>
      <name val="Aptos Narrow"/>
      <family val="2"/>
    </font>
    <font>
      <sz val="18"/>
      <color indexed="15"/>
      <name val="Aptos Display"/>
      <family val="2"/>
    </font>
    <font>
      <b/>
      <sz val="13"/>
      <color indexed="15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 vertical="top"/>
      <protection locked="0"/>
    </xf>
    <xf numFmtId="164" fontId="4" fillId="0" borderId="10" xfId="0" applyNumberFormat="1" applyFont="1" applyBorder="1" applyAlignment="1" applyProtection="1">
      <alignment vertical="top"/>
      <protection locked="0"/>
    </xf>
    <xf numFmtId="164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164" fontId="4" fillId="0" borderId="0" xfId="0" applyNumberFormat="1" applyFont="1" applyAlignment="1" applyProtection="1">
      <alignment vertical="top"/>
      <protection locked="0"/>
    </xf>
    <xf numFmtId="164" fontId="2" fillId="0" borderId="0" xfId="0" applyNumberFormat="1" applyFont="1" applyBorder="1" applyAlignment="1">
      <alignment horizontal="right" vertical="top"/>
    </xf>
    <xf numFmtId="164" fontId="2" fillId="0" borderId="11" xfId="0" applyNumberFormat="1" applyFont="1" applyBorder="1" applyAlignment="1">
      <alignment horizontal="right" vertical="top"/>
    </xf>
    <xf numFmtId="164" fontId="1" fillId="0" borderId="12" xfId="0" applyNumberFormat="1" applyFont="1" applyBorder="1" applyAlignment="1">
      <alignment horizontal="right" vertical="top"/>
    </xf>
    <xf numFmtId="164" fontId="1" fillId="0" borderId="13" xfId="0" applyNumberFormat="1" applyFont="1" applyBorder="1" applyAlignment="1">
      <alignment horizontal="right" vertical="top"/>
    </xf>
    <xf numFmtId="164" fontId="4" fillId="0" borderId="13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1876425</xdr:colOff>
      <xdr:row>3</xdr:row>
      <xdr:rowOff>57150</xdr:rowOff>
    </xdr:to>
    <xdr:pic>
      <xdr:nvPicPr>
        <xdr:cNvPr id="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819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180975</xdr:rowOff>
    </xdr:from>
    <xdr:to>
      <xdr:col>4</xdr:col>
      <xdr:colOff>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019550" y="15144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1</xdr:col>
      <xdr:colOff>0</xdr:colOff>
      <xdr:row>49</xdr:row>
      <xdr:rowOff>0</xdr:rowOff>
    </xdr:from>
    <xdr:to>
      <xdr:col>1</xdr:col>
      <xdr:colOff>1266825</xdr:colOff>
      <xdr:row>52</xdr:row>
      <xdr:rowOff>123825</xdr:rowOff>
    </xdr:to>
    <xdr:pic>
      <xdr:nvPicPr>
        <xdr:cNvPr id="3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296400"/>
          <a:ext cx="1266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1352550</xdr:colOff>
      <xdr:row>99</xdr:row>
      <xdr:rowOff>123825</xdr:rowOff>
    </xdr:to>
    <xdr:pic>
      <xdr:nvPicPr>
        <xdr:cNvPr id="4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249900"/>
          <a:ext cx="1352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</xdr:col>
      <xdr:colOff>1304925</xdr:colOff>
      <xdr:row>475</xdr:row>
      <xdr:rowOff>123825</xdr:rowOff>
    </xdr:to>
    <xdr:pic>
      <xdr:nvPicPr>
        <xdr:cNvPr id="5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9877900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</xdr:col>
      <xdr:colOff>1266825</xdr:colOff>
      <xdr:row>505</xdr:row>
      <xdr:rowOff>123825</xdr:rowOff>
    </xdr:to>
    <xdr:pic>
      <xdr:nvPicPr>
        <xdr:cNvPr id="6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592900"/>
          <a:ext cx="1266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1371600</xdr:colOff>
      <xdr:row>522</xdr:row>
      <xdr:rowOff>123825</xdr:rowOff>
    </xdr:to>
    <xdr:pic>
      <xdr:nvPicPr>
        <xdr:cNvPr id="7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8831400"/>
          <a:ext cx="1371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536</xdr:row>
      <xdr:rowOff>123825</xdr:rowOff>
    </xdr:from>
    <xdr:to>
      <xdr:col>1</xdr:col>
      <xdr:colOff>1371600</xdr:colOff>
      <xdr:row>540</xdr:row>
      <xdr:rowOff>57150</xdr:rowOff>
    </xdr:to>
    <xdr:pic>
      <xdr:nvPicPr>
        <xdr:cNvPr id="8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2193725"/>
          <a:ext cx="1371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133350</xdr:rowOff>
    </xdr:from>
    <xdr:to>
      <xdr:col>1</xdr:col>
      <xdr:colOff>1314450</xdr:colOff>
      <xdr:row>571</xdr:row>
      <xdr:rowOff>66675</xdr:rowOff>
    </xdr:to>
    <xdr:pic>
      <xdr:nvPicPr>
        <xdr:cNvPr id="9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8108750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28575</xdr:rowOff>
    </xdr:from>
    <xdr:to>
      <xdr:col>4</xdr:col>
      <xdr:colOff>0</xdr:colOff>
      <xdr:row>57</xdr:row>
      <xdr:rowOff>28575</xdr:rowOff>
    </xdr:to>
    <xdr:sp>
      <xdr:nvSpPr>
        <xdr:cNvPr id="10" name="Line 74"/>
        <xdr:cNvSpPr>
          <a:spLocks/>
        </xdr:cNvSpPr>
      </xdr:nvSpPr>
      <xdr:spPr>
        <a:xfrm>
          <a:off x="161925" y="1084897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55</xdr:row>
      <xdr:rowOff>38100</xdr:rowOff>
    </xdr:from>
    <xdr:to>
      <xdr:col>4</xdr:col>
      <xdr:colOff>0</xdr:colOff>
      <xdr:row>55</xdr:row>
      <xdr:rowOff>38100</xdr:rowOff>
    </xdr:to>
    <xdr:sp>
      <xdr:nvSpPr>
        <xdr:cNvPr id="11" name="Line 75"/>
        <xdr:cNvSpPr>
          <a:spLocks/>
        </xdr:cNvSpPr>
      </xdr:nvSpPr>
      <xdr:spPr>
        <a:xfrm>
          <a:off x="161925" y="10477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104</xdr:row>
      <xdr:rowOff>28575</xdr:rowOff>
    </xdr:from>
    <xdr:to>
      <xdr:col>4</xdr:col>
      <xdr:colOff>0</xdr:colOff>
      <xdr:row>104</xdr:row>
      <xdr:rowOff>28575</xdr:rowOff>
    </xdr:to>
    <xdr:sp>
      <xdr:nvSpPr>
        <xdr:cNvPr id="12" name="Line 77"/>
        <xdr:cNvSpPr>
          <a:spLocks/>
        </xdr:cNvSpPr>
      </xdr:nvSpPr>
      <xdr:spPr>
        <a:xfrm>
          <a:off x="161925" y="1980247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102</xdr:row>
      <xdr:rowOff>38100</xdr:rowOff>
    </xdr:from>
    <xdr:to>
      <xdr:col>4</xdr:col>
      <xdr:colOff>0</xdr:colOff>
      <xdr:row>102</xdr:row>
      <xdr:rowOff>38100</xdr:rowOff>
    </xdr:to>
    <xdr:sp>
      <xdr:nvSpPr>
        <xdr:cNvPr id="13" name="Line 78"/>
        <xdr:cNvSpPr>
          <a:spLocks/>
        </xdr:cNvSpPr>
      </xdr:nvSpPr>
      <xdr:spPr>
        <a:xfrm>
          <a:off x="161925" y="194310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451</xdr:row>
      <xdr:rowOff>9525</xdr:rowOff>
    </xdr:from>
    <xdr:to>
      <xdr:col>4</xdr:col>
      <xdr:colOff>0</xdr:colOff>
      <xdr:row>451</xdr:row>
      <xdr:rowOff>9525</xdr:rowOff>
    </xdr:to>
    <xdr:sp>
      <xdr:nvSpPr>
        <xdr:cNvPr id="14" name="Line 91"/>
        <xdr:cNvSpPr>
          <a:spLocks/>
        </xdr:cNvSpPr>
      </xdr:nvSpPr>
      <xdr:spPr>
        <a:xfrm>
          <a:off x="4019550" y="858869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452</xdr:row>
      <xdr:rowOff>38100</xdr:rowOff>
    </xdr:from>
    <xdr:to>
      <xdr:col>4</xdr:col>
      <xdr:colOff>0</xdr:colOff>
      <xdr:row>452</xdr:row>
      <xdr:rowOff>38100</xdr:rowOff>
    </xdr:to>
    <xdr:sp>
      <xdr:nvSpPr>
        <xdr:cNvPr id="15" name="Line 92"/>
        <xdr:cNvSpPr>
          <a:spLocks/>
        </xdr:cNvSpPr>
      </xdr:nvSpPr>
      <xdr:spPr>
        <a:xfrm>
          <a:off x="4019550" y="86106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452</xdr:row>
      <xdr:rowOff>57150</xdr:rowOff>
    </xdr:from>
    <xdr:to>
      <xdr:col>4</xdr:col>
      <xdr:colOff>0</xdr:colOff>
      <xdr:row>452</xdr:row>
      <xdr:rowOff>57150</xdr:rowOff>
    </xdr:to>
    <xdr:sp>
      <xdr:nvSpPr>
        <xdr:cNvPr id="16" name="Line 93"/>
        <xdr:cNvSpPr>
          <a:spLocks/>
        </xdr:cNvSpPr>
      </xdr:nvSpPr>
      <xdr:spPr>
        <a:xfrm>
          <a:off x="4019550" y="861250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480</xdr:row>
      <xdr:rowOff>28575</xdr:rowOff>
    </xdr:from>
    <xdr:to>
      <xdr:col>4</xdr:col>
      <xdr:colOff>0</xdr:colOff>
      <xdr:row>480</xdr:row>
      <xdr:rowOff>28575</xdr:rowOff>
    </xdr:to>
    <xdr:sp>
      <xdr:nvSpPr>
        <xdr:cNvPr id="17" name="Line 95"/>
        <xdr:cNvSpPr>
          <a:spLocks/>
        </xdr:cNvSpPr>
      </xdr:nvSpPr>
      <xdr:spPr>
        <a:xfrm>
          <a:off x="161925" y="9143047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478</xdr:row>
      <xdr:rowOff>38100</xdr:rowOff>
    </xdr:from>
    <xdr:to>
      <xdr:col>4</xdr:col>
      <xdr:colOff>0</xdr:colOff>
      <xdr:row>478</xdr:row>
      <xdr:rowOff>38100</xdr:rowOff>
    </xdr:to>
    <xdr:sp>
      <xdr:nvSpPr>
        <xdr:cNvPr id="18" name="Line 96"/>
        <xdr:cNvSpPr>
          <a:spLocks/>
        </xdr:cNvSpPr>
      </xdr:nvSpPr>
      <xdr:spPr>
        <a:xfrm>
          <a:off x="161925" y="910590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498</xdr:row>
      <xdr:rowOff>9525</xdr:rowOff>
    </xdr:from>
    <xdr:to>
      <xdr:col>4</xdr:col>
      <xdr:colOff>0</xdr:colOff>
      <xdr:row>498</xdr:row>
      <xdr:rowOff>9525</xdr:rowOff>
    </xdr:to>
    <xdr:sp>
      <xdr:nvSpPr>
        <xdr:cNvPr id="19" name="Line 97"/>
        <xdr:cNvSpPr>
          <a:spLocks/>
        </xdr:cNvSpPr>
      </xdr:nvSpPr>
      <xdr:spPr>
        <a:xfrm>
          <a:off x="4019550" y="948404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499</xdr:row>
      <xdr:rowOff>38100</xdr:rowOff>
    </xdr:from>
    <xdr:to>
      <xdr:col>4</xdr:col>
      <xdr:colOff>0</xdr:colOff>
      <xdr:row>499</xdr:row>
      <xdr:rowOff>38100</xdr:rowOff>
    </xdr:to>
    <xdr:sp>
      <xdr:nvSpPr>
        <xdr:cNvPr id="20" name="Line 98"/>
        <xdr:cNvSpPr>
          <a:spLocks/>
        </xdr:cNvSpPr>
      </xdr:nvSpPr>
      <xdr:spPr>
        <a:xfrm>
          <a:off x="4019550" y="950595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499</xdr:row>
      <xdr:rowOff>57150</xdr:rowOff>
    </xdr:from>
    <xdr:to>
      <xdr:col>4</xdr:col>
      <xdr:colOff>0</xdr:colOff>
      <xdr:row>499</xdr:row>
      <xdr:rowOff>57150</xdr:rowOff>
    </xdr:to>
    <xdr:sp>
      <xdr:nvSpPr>
        <xdr:cNvPr id="21" name="Line 99"/>
        <xdr:cNvSpPr>
          <a:spLocks/>
        </xdr:cNvSpPr>
      </xdr:nvSpPr>
      <xdr:spPr>
        <a:xfrm>
          <a:off x="4019550" y="950785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510</xdr:row>
      <xdr:rowOff>28575</xdr:rowOff>
    </xdr:from>
    <xdr:to>
      <xdr:col>4</xdr:col>
      <xdr:colOff>0</xdr:colOff>
      <xdr:row>510</xdr:row>
      <xdr:rowOff>28575</xdr:rowOff>
    </xdr:to>
    <xdr:sp>
      <xdr:nvSpPr>
        <xdr:cNvPr id="22" name="Line 101"/>
        <xdr:cNvSpPr>
          <a:spLocks/>
        </xdr:cNvSpPr>
      </xdr:nvSpPr>
      <xdr:spPr>
        <a:xfrm>
          <a:off x="161925" y="9714547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508</xdr:row>
      <xdr:rowOff>38100</xdr:rowOff>
    </xdr:from>
    <xdr:to>
      <xdr:col>4</xdr:col>
      <xdr:colOff>0</xdr:colOff>
      <xdr:row>508</xdr:row>
      <xdr:rowOff>38100</xdr:rowOff>
    </xdr:to>
    <xdr:sp>
      <xdr:nvSpPr>
        <xdr:cNvPr id="23" name="Line 102"/>
        <xdr:cNvSpPr>
          <a:spLocks/>
        </xdr:cNvSpPr>
      </xdr:nvSpPr>
      <xdr:spPr>
        <a:xfrm>
          <a:off x="161925" y="967740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515</xdr:row>
      <xdr:rowOff>9525</xdr:rowOff>
    </xdr:from>
    <xdr:to>
      <xdr:col>4</xdr:col>
      <xdr:colOff>0</xdr:colOff>
      <xdr:row>515</xdr:row>
      <xdr:rowOff>9525</xdr:rowOff>
    </xdr:to>
    <xdr:sp>
      <xdr:nvSpPr>
        <xdr:cNvPr id="24" name="Line 103"/>
        <xdr:cNvSpPr>
          <a:spLocks/>
        </xdr:cNvSpPr>
      </xdr:nvSpPr>
      <xdr:spPr>
        <a:xfrm>
          <a:off x="4019550" y="980789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516</xdr:row>
      <xdr:rowOff>38100</xdr:rowOff>
    </xdr:from>
    <xdr:to>
      <xdr:col>4</xdr:col>
      <xdr:colOff>0</xdr:colOff>
      <xdr:row>516</xdr:row>
      <xdr:rowOff>38100</xdr:rowOff>
    </xdr:to>
    <xdr:sp>
      <xdr:nvSpPr>
        <xdr:cNvPr id="25" name="Line 104"/>
        <xdr:cNvSpPr>
          <a:spLocks/>
        </xdr:cNvSpPr>
      </xdr:nvSpPr>
      <xdr:spPr>
        <a:xfrm>
          <a:off x="4019550" y="98298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516</xdr:row>
      <xdr:rowOff>57150</xdr:rowOff>
    </xdr:from>
    <xdr:to>
      <xdr:col>4</xdr:col>
      <xdr:colOff>0</xdr:colOff>
      <xdr:row>516</xdr:row>
      <xdr:rowOff>57150</xdr:rowOff>
    </xdr:to>
    <xdr:sp>
      <xdr:nvSpPr>
        <xdr:cNvPr id="26" name="Line 105"/>
        <xdr:cNvSpPr>
          <a:spLocks/>
        </xdr:cNvSpPr>
      </xdr:nvSpPr>
      <xdr:spPr>
        <a:xfrm>
          <a:off x="4019550" y="983170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527</xdr:row>
      <xdr:rowOff>28575</xdr:rowOff>
    </xdr:from>
    <xdr:to>
      <xdr:col>4</xdr:col>
      <xdr:colOff>0</xdr:colOff>
      <xdr:row>527</xdr:row>
      <xdr:rowOff>28575</xdr:rowOff>
    </xdr:to>
    <xdr:sp>
      <xdr:nvSpPr>
        <xdr:cNvPr id="27" name="Line 107"/>
        <xdr:cNvSpPr>
          <a:spLocks/>
        </xdr:cNvSpPr>
      </xdr:nvSpPr>
      <xdr:spPr>
        <a:xfrm>
          <a:off x="161925" y="10038397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525</xdr:row>
      <xdr:rowOff>38100</xdr:rowOff>
    </xdr:from>
    <xdr:to>
      <xdr:col>4</xdr:col>
      <xdr:colOff>0</xdr:colOff>
      <xdr:row>525</xdr:row>
      <xdr:rowOff>38100</xdr:rowOff>
    </xdr:to>
    <xdr:sp>
      <xdr:nvSpPr>
        <xdr:cNvPr id="28" name="Line 108"/>
        <xdr:cNvSpPr>
          <a:spLocks/>
        </xdr:cNvSpPr>
      </xdr:nvSpPr>
      <xdr:spPr>
        <a:xfrm>
          <a:off x="161925" y="100012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532</xdr:row>
      <xdr:rowOff>9525</xdr:rowOff>
    </xdr:from>
    <xdr:to>
      <xdr:col>4</xdr:col>
      <xdr:colOff>0</xdr:colOff>
      <xdr:row>532</xdr:row>
      <xdr:rowOff>9525</xdr:rowOff>
    </xdr:to>
    <xdr:sp>
      <xdr:nvSpPr>
        <xdr:cNvPr id="29" name="Line 109"/>
        <xdr:cNvSpPr>
          <a:spLocks/>
        </xdr:cNvSpPr>
      </xdr:nvSpPr>
      <xdr:spPr>
        <a:xfrm>
          <a:off x="4019550" y="1013174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533</xdr:row>
      <xdr:rowOff>38100</xdr:rowOff>
    </xdr:from>
    <xdr:to>
      <xdr:col>4</xdr:col>
      <xdr:colOff>0</xdr:colOff>
      <xdr:row>533</xdr:row>
      <xdr:rowOff>38100</xdr:rowOff>
    </xdr:to>
    <xdr:sp>
      <xdr:nvSpPr>
        <xdr:cNvPr id="30" name="Line 110"/>
        <xdr:cNvSpPr>
          <a:spLocks/>
        </xdr:cNvSpPr>
      </xdr:nvSpPr>
      <xdr:spPr>
        <a:xfrm>
          <a:off x="4019550" y="1015365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533</xdr:row>
      <xdr:rowOff>57150</xdr:rowOff>
    </xdr:from>
    <xdr:to>
      <xdr:col>4</xdr:col>
      <xdr:colOff>0</xdr:colOff>
      <xdr:row>533</xdr:row>
      <xdr:rowOff>57150</xdr:rowOff>
    </xdr:to>
    <xdr:sp>
      <xdr:nvSpPr>
        <xdr:cNvPr id="31" name="Line 111"/>
        <xdr:cNvSpPr>
          <a:spLocks/>
        </xdr:cNvSpPr>
      </xdr:nvSpPr>
      <xdr:spPr>
        <a:xfrm>
          <a:off x="4019550" y="1015555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544</xdr:row>
      <xdr:rowOff>28575</xdr:rowOff>
    </xdr:from>
    <xdr:to>
      <xdr:col>4</xdr:col>
      <xdr:colOff>0</xdr:colOff>
      <xdr:row>544</xdr:row>
      <xdr:rowOff>28575</xdr:rowOff>
    </xdr:to>
    <xdr:sp>
      <xdr:nvSpPr>
        <xdr:cNvPr id="32" name="Line 113"/>
        <xdr:cNvSpPr>
          <a:spLocks/>
        </xdr:cNvSpPr>
      </xdr:nvSpPr>
      <xdr:spPr>
        <a:xfrm>
          <a:off x="161925" y="10362247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542</xdr:row>
      <xdr:rowOff>38100</xdr:rowOff>
    </xdr:from>
    <xdr:to>
      <xdr:col>4</xdr:col>
      <xdr:colOff>0</xdr:colOff>
      <xdr:row>542</xdr:row>
      <xdr:rowOff>38100</xdr:rowOff>
    </xdr:to>
    <xdr:sp>
      <xdr:nvSpPr>
        <xdr:cNvPr id="33" name="Line 114"/>
        <xdr:cNvSpPr>
          <a:spLocks/>
        </xdr:cNvSpPr>
      </xdr:nvSpPr>
      <xdr:spPr>
        <a:xfrm>
          <a:off x="161925" y="1032510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553</xdr:row>
      <xdr:rowOff>9525</xdr:rowOff>
    </xdr:from>
    <xdr:to>
      <xdr:col>4</xdr:col>
      <xdr:colOff>0</xdr:colOff>
      <xdr:row>553</xdr:row>
      <xdr:rowOff>9525</xdr:rowOff>
    </xdr:to>
    <xdr:sp>
      <xdr:nvSpPr>
        <xdr:cNvPr id="34" name="Line 115"/>
        <xdr:cNvSpPr>
          <a:spLocks/>
        </xdr:cNvSpPr>
      </xdr:nvSpPr>
      <xdr:spPr>
        <a:xfrm>
          <a:off x="4019550" y="1053179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554</xdr:row>
      <xdr:rowOff>38100</xdr:rowOff>
    </xdr:from>
    <xdr:to>
      <xdr:col>4</xdr:col>
      <xdr:colOff>0</xdr:colOff>
      <xdr:row>554</xdr:row>
      <xdr:rowOff>38100</xdr:rowOff>
    </xdr:to>
    <xdr:sp>
      <xdr:nvSpPr>
        <xdr:cNvPr id="35" name="Line 116"/>
        <xdr:cNvSpPr>
          <a:spLocks/>
        </xdr:cNvSpPr>
      </xdr:nvSpPr>
      <xdr:spPr>
        <a:xfrm>
          <a:off x="4019550" y="105537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554</xdr:row>
      <xdr:rowOff>57150</xdr:rowOff>
    </xdr:from>
    <xdr:to>
      <xdr:col>4</xdr:col>
      <xdr:colOff>0</xdr:colOff>
      <xdr:row>554</xdr:row>
      <xdr:rowOff>57150</xdr:rowOff>
    </xdr:to>
    <xdr:sp>
      <xdr:nvSpPr>
        <xdr:cNvPr id="36" name="Line 117"/>
        <xdr:cNvSpPr>
          <a:spLocks/>
        </xdr:cNvSpPr>
      </xdr:nvSpPr>
      <xdr:spPr>
        <a:xfrm>
          <a:off x="4019550" y="1055560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576</xdr:row>
      <xdr:rowOff>28575</xdr:rowOff>
    </xdr:from>
    <xdr:to>
      <xdr:col>4</xdr:col>
      <xdr:colOff>0</xdr:colOff>
      <xdr:row>576</xdr:row>
      <xdr:rowOff>28575</xdr:rowOff>
    </xdr:to>
    <xdr:sp>
      <xdr:nvSpPr>
        <xdr:cNvPr id="37" name="Line 119"/>
        <xdr:cNvSpPr>
          <a:spLocks/>
        </xdr:cNvSpPr>
      </xdr:nvSpPr>
      <xdr:spPr>
        <a:xfrm>
          <a:off x="161925" y="10971847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574</xdr:row>
      <xdr:rowOff>38100</xdr:rowOff>
    </xdr:from>
    <xdr:to>
      <xdr:col>4</xdr:col>
      <xdr:colOff>0</xdr:colOff>
      <xdr:row>574</xdr:row>
      <xdr:rowOff>38100</xdr:rowOff>
    </xdr:to>
    <xdr:sp>
      <xdr:nvSpPr>
        <xdr:cNvPr id="38" name="Line 120"/>
        <xdr:cNvSpPr>
          <a:spLocks/>
        </xdr:cNvSpPr>
      </xdr:nvSpPr>
      <xdr:spPr>
        <a:xfrm>
          <a:off x="161925" y="1093470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584</xdr:row>
      <xdr:rowOff>9525</xdr:rowOff>
    </xdr:from>
    <xdr:to>
      <xdr:col>4</xdr:col>
      <xdr:colOff>0</xdr:colOff>
      <xdr:row>584</xdr:row>
      <xdr:rowOff>9525</xdr:rowOff>
    </xdr:to>
    <xdr:sp>
      <xdr:nvSpPr>
        <xdr:cNvPr id="39" name="Line 121"/>
        <xdr:cNvSpPr>
          <a:spLocks/>
        </xdr:cNvSpPr>
      </xdr:nvSpPr>
      <xdr:spPr>
        <a:xfrm>
          <a:off x="4019550" y="1112234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585</xdr:row>
      <xdr:rowOff>38100</xdr:rowOff>
    </xdr:from>
    <xdr:to>
      <xdr:col>4</xdr:col>
      <xdr:colOff>0</xdr:colOff>
      <xdr:row>585</xdr:row>
      <xdr:rowOff>38100</xdr:rowOff>
    </xdr:to>
    <xdr:sp>
      <xdr:nvSpPr>
        <xdr:cNvPr id="40" name="Line 122"/>
        <xdr:cNvSpPr>
          <a:spLocks/>
        </xdr:cNvSpPr>
      </xdr:nvSpPr>
      <xdr:spPr>
        <a:xfrm>
          <a:off x="4019550" y="1114425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585</xdr:row>
      <xdr:rowOff>57150</xdr:rowOff>
    </xdr:from>
    <xdr:to>
      <xdr:col>4</xdr:col>
      <xdr:colOff>0</xdr:colOff>
      <xdr:row>585</xdr:row>
      <xdr:rowOff>57150</xdr:rowOff>
    </xdr:to>
    <xdr:sp>
      <xdr:nvSpPr>
        <xdr:cNvPr id="41" name="Line 123"/>
        <xdr:cNvSpPr>
          <a:spLocks/>
        </xdr:cNvSpPr>
      </xdr:nvSpPr>
      <xdr:spPr>
        <a:xfrm>
          <a:off x="4019550" y="1114615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1</xdr:col>
      <xdr:colOff>0</xdr:colOff>
      <xdr:row>143</xdr:row>
      <xdr:rowOff>0</xdr:rowOff>
    </xdr:from>
    <xdr:to>
      <xdr:col>1</xdr:col>
      <xdr:colOff>1314450</xdr:colOff>
      <xdr:row>146</xdr:row>
      <xdr:rowOff>123825</xdr:rowOff>
    </xdr:to>
    <xdr:pic>
      <xdr:nvPicPr>
        <xdr:cNvPr id="4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7203400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151</xdr:row>
      <xdr:rowOff>28575</xdr:rowOff>
    </xdr:from>
    <xdr:to>
      <xdr:col>4</xdr:col>
      <xdr:colOff>0</xdr:colOff>
      <xdr:row>151</xdr:row>
      <xdr:rowOff>28575</xdr:rowOff>
    </xdr:to>
    <xdr:sp>
      <xdr:nvSpPr>
        <xdr:cNvPr id="43" name="Line 77"/>
        <xdr:cNvSpPr>
          <a:spLocks/>
        </xdr:cNvSpPr>
      </xdr:nvSpPr>
      <xdr:spPr>
        <a:xfrm>
          <a:off x="161925" y="2875597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149</xdr:row>
      <xdr:rowOff>38100</xdr:rowOff>
    </xdr:from>
    <xdr:to>
      <xdr:col>4</xdr:col>
      <xdr:colOff>0</xdr:colOff>
      <xdr:row>149</xdr:row>
      <xdr:rowOff>38100</xdr:rowOff>
    </xdr:to>
    <xdr:sp>
      <xdr:nvSpPr>
        <xdr:cNvPr id="44" name="Line 78"/>
        <xdr:cNvSpPr>
          <a:spLocks/>
        </xdr:cNvSpPr>
      </xdr:nvSpPr>
      <xdr:spPr>
        <a:xfrm>
          <a:off x="161925" y="28384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1</xdr:col>
      <xdr:colOff>0</xdr:colOff>
      <xdr:row>189</xdr:row>
      <xdr:rowOff>0</xdr:rowOff>
    </xdr:from>
    <xdr:to>
      <xdr:col>1</xdr:col>
      <xdr:colOff>1381125</xdr:colOff>
      <xdr:row>192</xdr:row>
      <xdr:rowOff>123825</xdr:rowOff>
    </xdr:to>
    <xdr:pic>
      <xdr:nvPicPr>
        <xdr:cNvPr id="45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966400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197</xdr:row>
      <xdr:rowOff>28575</xdr:rowOff>
    </xdr:from>
    <xdr:to>
      <xdr:col>4</xdr:col>
      <xdr:colOff>0</xdr:colOff>
      <xdr:row>197</xdr:row>
      <xdr:rowOff>28575</xdr:rowOff>
    </xdr:to>
    <xdr:sp>
      <xdr:nvSpPr>
        <xdr:cNvPr id="46" name="Line 77"/>
        <xdr:cNvSpPr>
          <a:spLocks/>
        </xdr:cNvSpPr>
      </xdr:nvSpPr>
      <xdr:spPr>
        <a:xfrm>
          <a:off x="161925" y="3751897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195</xdr:row>
      <xdr:rowOff>38100</xdr:rowOff>
    </xdr:from>
    <xdr:to>
      <xdr:col>4</xdr:col>
      <xdr:colOff>0</xdr:colOff>
      <xdr:row>195</xdr:row>
      <xdr:rowOff>38100</xdr:rowOff>
    </xdr:to>
    <xdr:sp>
      <xdr:nvSpPr>
        <xdr:cNvPr id="47" name="Line 78"/>
        <xdr:cNvSpPr>
          <a:spLocks/>
        </xdr:cNvSpPr>
      </xdr:nvSpPr>
      <xdr:spPr>
        <a:xfrm>
          <a:off x="161925" y="37147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1</xdr:col>
      <xdr:colOff>0</xdr:colOff>
      <xdr:row>236</xdr:row>
      <xdr:rowOff>0</xdr:rowOff>
    </xdr:from>
    <xdr:to>
      <xdr:col>1</xdr:col>
      <xdr:colOff>1352550</xdr:colOff>
      <xdr:row>239</xdr:row>
      <xdr:rowOff>123825</xdr:rowOff>
    </xdr:to>
    <xdr:pic>
      <xdr:nvPicPr>
        <xdr:cNvPr id="48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4919900"/>
          <a:ext cx="1352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244</xdr:row>
      <xdr:rowOff>28575</xdr:rowOff>
    </xdr:from>
    <xdr:to>
      <xdr:col>4</xdr:col>
      <xdr:colOff>0</xdr:colOff>
      <xdr:row>244</xdr:row>
      <xdr:rowOff>28575</xdr:rowOff>
    </xdr:to>
    <xdr:sp>
      <xdr:nvSpPr>
        <xdr:cNvPr id="49" name="Line 77"/>
        <xdr:cNvSpPr>
          <a:spLocks/>
        </xdr:cNvSpPr>
      </xdr:nvSpPr>
      <xdr:spPr>
        <a:xfrm>
          <a:off x="161925" y="4647247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242</xdr:row>
      <xdr:rowOff>38100</xdr:rowOff>
    </xdr:from>
    <xdr:to>
      <xdr:col>4</xdr:col>
      <xdr:colOff>0</xdr:colOff>
      <xdr:row>242</xdr:row>
      <xdr:rowOff>38100</xdr:rowOff>
    </xdr:to>
    <xdr:sp>
      <xdr:nvSpPr>
        <xdr:cNvPr id="50" name="Line 78"/>
        <xdr:cNvSpPr>
          <a:spLocks/>
        </xdr:cNvSpPr>
      </xdr:nvSpPr>
      <xdr:spPr>
        <a:xfrm>
          <a:off x="161925" y="461010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1</xdr:col>
      <xdr:colOff>0</xdr:colOff>
      <xdr:row>283</xdr:row>
      <xdr:rowOff>0</xdr:rowOff>
    </xdr:from>
    <xdr:to>
      <xdr:col>1</xdr:col>
      <xdr:colOff>1333500</xdr:colOff>
      <xdr:row>286</xdr:row>
      <xdr:rowOff>123825</xdr:rowOff>
    </xdr:to>
    <xdr:pic>
      <xdr:nvPicPr>
        <xdr:cNvPr id="5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873400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291</xdr:row>
      <xdr:rowOff>28575</xdr:rowOff>
    </xdr:from>
    <xdr:to>
      <xdr:col>4</xdr:col>
      <xdr:colOff>0</xdr:colOff>
      <xdr:row>291</xdr:row>
      <xdr:rowOff>28575</xdr:rowOff>
    </xdr:to>
    <xdr:sp>
      <xdr:nvSpPr>
        <xdr:cNvPr id="52" name="Line 77"/>
        <xdr:cNvSpPr>
          <a:spLocks/>
        </xdr:cNvSpPr>
      </xdr:nvSpPr>
      <xdr:spPr>
        <a:xfrm>
          <a:off x="161925" y="5542597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289</xdr:row>
      <xdr:rowOff>38100</xdr:rowOff>
    </xdr:from>
    <xdr:to>
      <xdr:col>4</xdr:col>
      <xdr:colOff>0</xdr:colOff>
      <xdr:row>289</xdr:row>
      <xdr:rowOff>38100</xdr:rowOff>
    </xdr:to>
    <xdr:sp>
      <xdr:nvSpPr>
        <xdr:cNvPr id="53" name="Line 78"/>
        <xdr:cNvSpPr>
          <a:spLocks/>
        </xdr:cNvSpPr>
      </xdr:nvSpPr>
      <xdr:spPr>
        <a:xfrm>
          <a:off x="161925" y="55054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1</xdr:col>
      <xdr:colOff>0</xdr:colOff>
      <xdr:row>330</xdr:row>
      <xdr:rowOff>0</xdr:rowOff>
    </xdr:from>
    <xdr:to>
      <xdr:col>1</xdr:col>
      <xdr:colOff>1285875</xdr:colOff>
      <xdr:row>333</xdr:row>
      <xdr:rowOff>123825</xdr:rowOff>
    </xdr:to>
    <xdr:pic>
      <xdr:nvPicPr>
        <xdr:cNvPr id="54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2826900"/>
          <a:ext cx="1285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338</xdr:row>
      <xdr:rowOff>28575</xdr:rowOff>
    </xdr:from>
    <xdr:to>
      <xdr:col>4</xdr:col>
      <xdr:colOff>0</xdr:colOff>
      <xdr:row>338</xdr:row>
      <xdr:rowOff>28575</xdr:rowOff>
    </xdr:to>
    <xdr:sp>
      <xdr:nvSpPr>
        <xdr:cNvPr id="55" name="Line 77"/>
        <xdr:cNvSpPr>
          <a:spLocks/>
        </xdr:cNvSpPr>
      </xdr:nvSpPr>
      <xdr:spPr>
        <a:xfrm>
          <a:off x="161925" y="6437947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336</xdr:row>
      <xdr:rowOff>38100</xdr:rowOff>
    </xdr:from>
    <xdr:to>
      <xdr:col>4</xdr:col>
      <xdr:colOff>0</xdr:colOff>
      <xdr:row>336</xdr:row>
      <xdr:rowOff>38100</xdr:rowOff>
    </xdr:to>
    <xdr:sp>
      <xdr:nvSpPr>
        <xdr:cNvPr id="56" name="Line 78"/>
        <xdr:cNvSpPr>
          <a:spLocks/>
        </xdr:cNvSpPr>
      </xdr:nvSpPr>
      <xdr:spPr>
        <a:xfrm>
          <a:off x="161925" y="640080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1</xdr:col>
      <xdr:colOff>0</xdr:colOff>
      <xdr:row>377</xdr:row>
      <xdr:rowOff>0</xdr:rowOff>
    </xdr:from>
    <xdr:to>
      <xdr:col>1</xdr:col>
      <xdr:colOff>1323975</xdr:colOff>
      <xdr:row>380</xdr:row>
      <xdr:rowOff>123825</xdr:rowOff>
    </xdr:to>
    <xdr:pic>
      <xdr:nvPicPr>
        <xdr:cNvPr id="57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1780400"/>
          <a:ext cx="1323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385</xdr:row>
      <xdr:rowOff>28575</xdr:rowOff>
    </xdr:from>
    <xdr:to>
      <xdr:col>4</xdr:col>
      <xdr:colOff>0</xdr:colOff>
      <xdr:row>385</xdr:row>
      <xdr:rowOff>28575</xdr:rowOff>
    </xdr:to>
    <xdr:sp>
      <xdr:nvSpPr>
        <xdr:cNvPr id="58" name="Line 77"/>
        <xdr:cNvSpPr>
          <a:spLocks/>
        </xdr:cNvSpPr>
      </xdr:nvSpPr>
      <xdr:spPr>
        <a:xfrm>
          <a:off x="161925" y="7333297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383</xdr:row>
      <xdr:rowOff>38100</xdr:rowOff>
    </xdr:from>
    <xdr:to>
      <xdr:col>4</xdr:col>
      <xdr:colOff>0</xdr:colOff>
      <xdr:row>383</xdr:row>
      <xdr:rowOff>38100</xdr:rowOff>
    </xdr:to>
    <xdr:sp>
      <xdr:nvSpPr>
        <xdr:cNvPr id="59" name="Line 78"/>
        <xdr:cNvSpPr>
          <a:spLocks/>
        </xdr:cNvSpPr>
      </xdr:nvSpPr>
      <xdr:spPr>
        <a:xfrm>
          <a:off x="161925" y="72961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 editAs="oneCell">
    <xdr:from>
      <xdr:col>1</xdr:col>
      <xdr:colOff>0</xdr:colOff>
      <xdr:row>427</xdr:row>
      <xdr:rowOff>0</xdr:rowOff>
    </xdr:from>
    <xdr:to>
      <xdr:col>1</xdr:col>
      <xdr:colOff>1323975</xdr:colOff>
      <xdr:row>430</xdr:row>
      <xdr:rowOff>123825</xdr:rowOff>
    </xdr:to>
    <xdr:pic>
      <xdr:nvPicPr>
        <xdr:cNvPr id="60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1305400"/>
          <a:ext cx="1323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435</xdr:row>
      <xdr:rowOff>28575</xdr:rowOff>
    </xdr:from>
    <xdr:to>
      <xdr:col>4</xdr:col>
      <xdr:colOff>0</xdr:colOff>
      <xdr:row>435</xdr:row>
      <xdr:rowOff>28575</xdr:rowOff>
    </xdr:to>
    <xdr:sp>
      <xdr:nvSpPr>
        <xdr:cNvPr id="61" name="Line 77"/>
        <xdr:cNvSpPr>
          <a:spLocks/>
        </xdr:cNvSpPr>
      </xdr:nvSpPr>
      <xdr:spPr>
        <a:xfrm>
          <a:off x="161925" y="8285797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433</xdr:row>
      <xdr:rowOff>38100</xdr:rowOff>
    </xdr:from>
    <xdr:to>
      <xdr:col>4</xdr:col>
      <xdr:colOff>0</xdr:colOff>
      <xdr:row>433</xdr:row>
      <xdr:rowOff>38100</xdr:rowOff>
    </xdr:to>
    <xdr:sp>
      <xdr:nvSpPr>
        <xdr:cNvPr id="62" name="Line 78"/>
        <xdr:cNvSpPr>
          <a:spLocks/>
        </xdr:cNvSpPr>
      </xdr:nvSpPr>
      <xdr:spPr>
        <a:xfrm>
          <a:off x="161925" y="82486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85"/>
  <sheetViews>
    <sheetView tabSelected="1" zoomScalePageLayoutView="0" workbookViewId="0" topLeftCell="A458">
      <selection activeCell="B477" sqref="B477:D477"/>
    </sheetView>
  </sheetViews>
  <sheetFormatPr defaultColWidth="11.421875" defaultRowHeight="15"/>
  <cols>
    <col min="1" max="1" width="2.421875" style="0" customWidth="1"/>
    <col min="2" max="2" width="48.421875" style="0" customWidth="1"/>
    <col min="3" max="3" width="9.421875" style="0" customWidth="1"/>
    <col min="4" max="4" width="12.7109375" style="0" customWidth="1"/>
    <col min="5" max="5" width="11.7109375" style="0" bestFit="1" customWidth="1"/>
  </cols>
  <sheetData>
    <row r="1" spans="2:5" ht="15">
      <c r="B1" s="17" t="s">
        <v>3</v>
      </c>
      <c r="C1" s="17"/>
      <c r="D1" s="17"/>
      <c r="E1" s="17"/>
    </row>
    <row r="2" spans="2:5" ht="15">
      <c r="B2" s="18" t="s">
        <v>4</v>
      </c>
      <c r="C2" s="18"/>
      <c r="D2" s="18"/>
      <c r="E2" s="18"/>
    </row>
    <row r="3" spans="2:5" ht="15">
      <c r="B3" s="18" t="s">
        <v>2</v>
      </c>
      <c r="C3" s="18"/>
      <c r="D3" s="18"/>
      <c r="E3" s="18"/>
    </row>
    <row r="5" ht="15">
      <c r="B5" s="5" t="s">
        <v>5</v>
      </c>
    </row>
    <row r="6" spans="2:4" ht="15">
      <c r="B6" s="3" t="s">
        <v>6</v>
      </c>
      <c r="D6" s="7">
        <v>314112065.34</v>
      </c>
    </row>
    <row r="7" spans="2:4" ht="15">
      <c r="B7" s="3" t="s">
        <v>7</v>
      </c>
      <c r="D7" s="7">
        <v>25759850.12</v>
      </c>
    </row>
    <row r="8" spans="2:4" ht="15">
      <c r="B8" s="3" t="s">
        <v>8</v>
      </c>
      <c r="D8" s="7">
        <v>3973791.32</v>
      </c>
    </row>
    <row r="9" spans="2:5" ht="15.75" thickBot="1">
      <c r="B9" s="5" t="s">
        <v>9</v>
      </c>
      <c r="E9" s="9">
        <f>+D6+D7+D8</f>
        <v>343845706.78</v>
      </c>
    </row>
    <row r="10" ht="15">
      <c r="B10" s="5" t="s">
        <v>0</v>
      </c>
    </row>
    <row r="11" ht="15">
      <c r="B11" s="5" t="s">
        <v>10</v>
      </c>
    </row>
    <row r="12" spans="2:4" ht="15">
      <c r="B12" s="3" t="s">
        <v>11</v>
      </c>
      <c r="D12" s="7">
        <v>171577023.96</v>
      </c>
    </row>
    <row r="13" spans="2:4" ht="15">
      <c r="B13" s="3" t="s">
        <v>12</v>
      </c>
      <c r="D13" s="7">
        <v>55404635.99</v>
      </c>
    </row>
    <row r="14" spans="2:4" ht="15">
      <c r="B14" s="3" t="s">
        <v>13</v>
      </c>
      <c r="D14" s="8">
        <v>5610344.61</v>
      </c>
    </row>
    <row r="15" spans="2:8" ht="15">
      <c r="B15" s="5" t="s">
        <v>14</v>
      </c>
      <c r="D15" s="6">
        <f>SUM(D12:D14)</f>
        <v>232592004.56000003</v>
      </c>
      <c r="E15" s="2"/>
      <c r="H15" s="2"/>
    </row>
    <row r="16" ht="15">
      <c r="B16" s="5" t="s">
        <v>0</v>
      </c>
    </row>
    <row r="17" ht="15">
      <c r="B17" s="5" t="s">
        <v>15</v>
      </c>
    </row>
    <row r="18" spans="2:4" ht="15">
      <c r="B18" s="3" t="s">
        <v>16</v>
      </c>
      <c r="D18" s="4">
        <v>10910484.38</v>
      </c>
    </row>
    <row r="19" spans="2:4" ht="15">
      <c r="B19" s="3" t="s">
        <v>17</v>
      </c>
      <c r="D19" s="4">
        <v>7722195.4</v>
      </c>
    </row>
    <row r="20" spans="2:5" ht="15">
      <c r="B20" s="5" t="s">
        <v>18</v>
      </c>
      <c r="D20" s="1">
        <f>SUM(D18:D19)</f>
        <v>18632679.78</v>
      </c>
      <c r="E20" s="2"/>
    </row>
    <row r="21" ht="15">
      <c r="B21" s="5" t="s">
        <v>0</v>
      </c>
    </row>
    <row r="22" spans="2:7" ht="15">
      <c r="B22" s="5" t="s">
        <v>19</v>
      </c>
      <c r="E22" s="2">
        <f>+D15+D20</f>
        <v>251224684.34000003</v>
      </c>
      <c r="G22" s="2"/>
    </row>
    <row r="23" ht="9.75" customHeight="1">
      <c r="B23" s="5" t="s">
        <v>0</v>
      </c>
    </row>
    <row r="24" spans="2:5" ht="15.75" thickBot="1">
      <c r="B24" s="5" t="s">
        <v>1</v>
      </c>
      <c r="E24" s="10">
        <f>+E9-E22</f>
        <v>92621022.43999994</v>
      </c>
    </row>
    <row r="25" ht="11.25" customHeight="1" thickTop="1">
      <c r="B25" s="5" t="s">
        <v>0</v>
      </c>
    </row>
    <row r="26" ht="15">
      <c r="B26" s="5" t="s">
        <v>20</v>
      </c>
    </row>
    <row r="27" spans="2:4" ht="15">
      <c r="B27" s="3" t="s">
        <v>21</v>
      </c>
      <c r="D27" s="4">
        <v>176150</v>
      </c>
    </row>
    <row r="28" spans="2:4" ht="15">
      <c r="B28" s="3" t="s">
        <v>22</v>
      </c>
      <c r="D28" s="4">
        <v>16852980.07</v>
      </c>
    </row>
    <row r="29" spans="2:4" ht="15">
      <c r="B29" s="3" t="s">
        <v>23</v>
      </c>
      <c r="D29" s="4">
        <v>77392.15</v>
      </c>
    </row>
    <row r="30" spans="2:5" ht="15.75" thickBot="1">
      <c r="B30" s="5" t="s">
        <v>24</v>
      </c>
      <c r="D30" s="11">
        <f>SUM(D27:D29)</f>
        <v>17106522.22</v>
      </c>
      <c r="E30" s="2"/>
    </row>
    <row r="31" spans="2:3" ht="18.75" customHeight="1" thickTop="1">
      <c r="B31" s="12" t="s">
        <v>29</v>
      </c>
      <c r="C31" s="13" t="s">
        <v>28</v>
      </c>
    </row>
    <row r="32" spans="2:5" ht="15">
      <c r="B32" s="14" t="s">
        <v>30</v>
      </c>
      <c r="C32" s="19" t="s">
        <v>26</v>
      </c>
      <c r="D32" s="19"/>
      <c r="E32" s="19"/>
    </row>
    <row r="33" spans="2:5" ht="15">
      <c r="B33" s="15" t="s">
        <v>25</v>
      </c>
      <c r="C33" s="20" t="s">
        <v>27</v>
      </c>
      <c r="D33" s="20"/>
      <c r="E33" s="20"/>
    </row>
    <row r="51" spans="2:4" ht="15">
      <c r="B51" s="21" t="s">
        <v>50</v>
      </c>
      <c r="C51" s="21"/>
      <c r="D51" s="21"/>
    </row>
    <row r="52" spans="2:4" ht="15">
      <c r="B52" s="18" t="s">
        <v>32</v>
      </c>
      <c r="C52" s="18"/>
      <c r="D52" s="18"/>
    </row>
    <row r="54" spans="2:4" ht="15">
      <c r="B54" s="18" t="s">
        <v>6</v>
      </c>
      <c r="C54" s="18"/>
      <c r="D54" s="18"/>
    </row>
    <row r="55" spans="2:4" ht="15">
      <c r="B55" s="22" t="s">
        <v>2</v>
      </c>
      <c r="C55" s="22"/>
      <c r="D55" s="22"/>
    </row>
    <row r="57" spans="2:4" ht="15">
      <c r="B57" s="5" t="s">
        <v>33</v>
      </c>
      <c r="D57" s="16" t="s">
        <v>34</v>
      </c>
    </row>
    <row r="59" spans="2:4" ht="15">
      <c r="B59" s="3" t="s">
        <v>51</v>
      </c>
      <c r="D59" s="4">
        <v>189441752.09</v>
      </c>
    </row>
    <row r="60" spans="2:4" ht="15">
      <c r="B60" s="3" t="s">
        <v>52</v>
      </c>
      <c r="D60" s="4">
        <v>116958.55</v>
      </c>
    </row>
    <row r="61" spans="2:4" ht="15">
      <c r="B61" s="3" t="s">
        <v>53</v>
      </c>
      <c r="D61" s="4">
        <v>213389.26</v>
      </c>
    </row>
    <row r="62" spans="2:4" ht="15">
      <c r="B62" s="3" t="s">
        <v>54</v>
      </c>
      <c r="D62" s="4">
        <v>11541.33</v>
      </c>
    </row>
    <row r="63" spans="2:4" ht="15">
      <c r="B63" s="3" t="s">
        <v>55</v>
      </c>
      <c r="D63" s="4">
        <v>43801</v>
      </c>
    </row>
    <row r="64" spans="2:4" ht="15">
      <c r="B64" s="3" t="s">
        <v>56</v>
      </c>
      <c r="D64" s="4">
        <v>132114.41</v>
      </c>
    </row>
    <row r="65" spans="2:4" ht="15">
      <c r="B65" s="3" t="s">
        <v>57</v>
      </c>
      <c r="D65" s="4">
        <v>507683.66</v>
      </c>
    </row>
    <row r="66" spans="2:4" ht="15">
      <c r="B66" s="3" t="s">
        <v>58</v>
      </c>
      <c r="D66" s="4">
        <v>71521.97</v>
      </c>
    </row>
    <row r="67" spans="2:4" ht="15">
      <c r="B67" s="3" t="s">
        <v>59</v>
      </c>
      <c r="D67" s="4">
        <v>160497</v>
      </c>
    </row>
    <row r="68" spans="2:4" ht="15">
      <c r="B68" s="3" t="s">
        <v>60</v>
      </c>
      <c r="D68" s="4">
        <v>5508.26</v>
      </c>
    </row>
    <row r="69" spans="2:4" ht="15">
      <c r="B69" s="3" t="s">
        <v>61</v>
      </c>
      <c r="D69" s="4">
        <v>27970.74</v>
      </c>
    </row>
    <row r="70" spans="2:4" ht="15">
      <c r="B70" s="3" t="s">
        <v>62</v>
      </c>
      <c r="D70" s="4">
        <v>87386.87</v>
      </c>
    </row>
    <row r="71" spans="2:4" ht="15">
      <c r="B71" s="3" t="s">
        <v>63</v>
      </c>
      <c r="D71" s="4">
        <v>127029.4</v>
      </c>
    </row>
    <row r="72" spans="2:4" ht="15">
      <c r="B72" s="3" t="s">
        <v>64</v>
      </c>
      <c r="D72" s="4">
        <v>71064.48</v>
      </c>
    </row>
    <row r="73" spans="2:4" ht="15">
      <c r="B73" s="3" t="s">
        <v>65</v>
      </c>
      <c r="D73" s="4">
        <v>128309.31</v>
      </c>
    </row>
    <row r="74" spans="2:4" ht="15">
      <c r="B74" s="3" t="s">
        <v>66</v>
      </c>
      <c r="D74" s="4">
        <v>58359.5</v>
      </c>
    </row>
    <row r="75" spans="2:4" ht="15">
      <c r="B75" s="3" t="s">
        <v>67</v>
      </c>
      <c r="D75" s="4">
        <v>4810014.99</v>
      </c>
    </row>
    <row r="76" spans="2:4" ht="15">
      <c r="B76" s="3" t="s">
        <v>68</v>
      </c>
      <c r="D76" s="4">
        <v>12029</v>
      </c>
    </row>
    <row r="77" spans="2:4" ht="15">
      <c r="B77" s="3" t="s">
        <v>69</v>
      </c>
      <c r="D77" s="4">
        <v>349570.36</v>
      </c>
    </row>
    <row r="78" spans="2:4" ht="15">
      <c r="B78" s="3" t="s">
        <v>70</v>
      </c>
      <c r="D78" s="4">
        <v>1944</v>
      </c>
    </row>
    <row r="79" spans="2:4" ht="15">
      <c r="B79" s="3" t="s">
        <v>71</v>
      </c>
      <c r="D79" s="4">
        <v>46126.87</v>
      </c>
    </row>
    <row r="80" spans="2:4" ht="15">
      <c r="B80" s="3" t="s">
        <v>72</v>
      </c>
      <c r="D80" s="4">
        <v>13698.44</v>
      </c>
    </row>
    <row r="81" spans="2:4" ht="15">
      <c r="B81" s="3" t="s">
        <v>73</v>
      </c>
      <c r="D81" s="4">
        <v>134186.87</v>
      </c>
    </row>
    <row r="82" spans="2:4" ht="15">
      <c r="B82" s="3" t="s">
        <v>74</v>
      </c>
      <c r="D82" s="4">
        <v>31834.45</v>
      </c>
    </row>
    <row r="83" spans="2:4" ht="15">
      <c r="B83" s="3" t="s">
        <v>75</v>
      </c>
      <c r="D83" s="4">
        <v>14513.84</v>
      </c>
    </row>
    <row r="84" spans="2:4" ht="15">
      <c r="B84" s="3" t="s">
        <v>76</v>
      </c>
      <c r="D84" s="4">
        <v>1391630.74</v>
      </c>
    </row>
    <row r="85" spans="2:4" ht="15">
      <c r="B85" s="3" t="s">
        <v>77</v>
      </c>
      <c r="D85" s="4">
        <v>10948</v>
      </c>
    </row>
    <row r="86" spans="2:4" ht="15">
      <c r="B86" s="3" t="s">
        <v>78</v>
      </c>
      <c r="D86" s="4">
        <v>147241.73</v>
      </c>
    </row>
    <row r="87" spans="2:4" ht="15">
      <c r="B87" s="3" t="s">
        <v>79</v>
      </c>
      <c r="D87" s="4">
        <v>140323.21</v>
      </c>
    </row>
    <row r="88" spans="2:4" ht="15">
      <c r="B88" s="3" t="s">
        <v>80</v>
      </c>
      <c r="D88" s="4">
        <v>1864.42</v>
      </c>
    </row>
    <row r="89" spans="2:4" ht="15">
      <c r="B89" s="3" t="s">
        <v>81</v>
      </c>
      <c r="D89" s="4">
        <v>34141.95</v>
      </c>
    </row>
    <row r="90" spans="2:4" ht="15">
      <c r="B90" s="3" t="s">
        <v>82</v>
      </c>
      <c r="D90" s="4">
        <v>4475.8</v>
      </c>
    </row>
    <row r="91" spans="2:4" ht="15">
      <c r="B91" s="3" t="s">
        <v>83</v>
      </c>
      <c r="D91" s="4">
        <v>2203.5</v>
      </c>
    </row>
    <row r="92" spans="2:4" ht="15">
      <c r="B92" s="3" t="s">
        <v>84</v>
      </c>
      <c r="D92" s="4">
        <v>7102</v>
      </c>
    </row>
    <row r="93" spans="2:4" ht="15">
      <c r="B93" s="3" t="s">
        <v>85</v>
      </c>
      <c r="D93" s="4">
        <v>94900.04</v>
      </c>
    </row>
    <row r="94" spans="2:4" ht="15">
      <c r="B94" s="3"/>
      <c r="D94" s="4"/>
    </row>
    <row r="95" spans="2:4" ht="15">
      <c r="B95" s="3"/>
      <c r="D95" s="4"/>
    </row>
    <row r="98" spans="2:4" ht="15">
      <c r="B98" s="21" t="s">
        <v>31</v>
      </c>
      <c r="C98" s="21"/>
      <c r="D98" s="21"/>
    </row>
    <row r="99" spans="2:4" ht="15">
      <c r="B99" s="18" t="s">
        <v>32</v>
      </c>
      <c r="C99" s="18"/>
      <c r="D99" s="18"/>
    </row>
    <row r="101" spans="2:4" ht="15">
      <c r="B101" s="18" t="s">
        <v>6</v>
      </c>
      <c r="C101" s="18"/>
      <c r="D101" s="18"/>
    </row>
    <row r="102" spans="2:4" ht="15">
      <c r="B102" s="22" t="s">
        <v>2</v>
      </c>
      <c r="C102" s="22"/>
      <c r="D102" s="22"/>
    </row>
    <row r="104" spans="2:4" ht="15">
      <c r="B104" s="5" t="s">
        <v>33</v>
      </c>
      <c r="D104" s="16" t="s">
        <v>34</v>
      </c>
    </row>
    <row r="106" spans="2:4" ht="15">
      <c r="B106" s="3"/>
      <c r="D106" s="4"/>
    </row>
    <row r="107" spans="2:4" ht="15">
      <c r="B107" s="3" t="s">
        <v>86</v>
      </c>
      <c r="D107" s="4">
        <v>30438.25</v>
      </c>
    </row>
    <row r="108" spans="2:4" ht="15">
      <c r="B108" s="3" t="s">
        <v>87</v>
      </c>
      <c r="D108" s="4">
        <v>10445.56</v>
      </c>
    </row>
    <row r="109" spans="2:4" ht="15">
      <c r="B109" s="3" t="s">
        <v>88</v>
      </c>
      <c r="D109" s="4">
        <v>11539.82</v>
      </c>
    </row>
    <row r="110" spans="2:4" ht="15">
      <c r="B110" s="3" t="s">
        <v>89</v>
      </c>
      <c r="D110" s="4">
        <v>76228</v>
      </c>
    </row>
    <row r="111" spans="2:4" ht="15">
      <c r="B111" s="3" t="s">
        <v>90</v>
      </c>
      <c r="D111" s="4">
        <v>786.6</v>
      </c>
    </row>
    <row r="112" spans="2:4" ht="15">
      <c r="B112" s="3" t="s">
        <v>91</v>
      </c>
      <c r="D112" s="4">
        <v>25959.43</v>
      </c>
    </row>
    <row r="113" spans="2:4" ht="15">
      <c r="B113" s="3" t="s">
        <v>92</v>
      </c>
      <c r="D113" s="4">
        <v>15248.95</v>
      </c>
    </row>
    <row r="114" spans="2:4" ht="15">
      <c r="B114" s="3" t="s">
        <v>93</v>
      </c>
      <c r="D114" s="4">
        <v>101808.68</v>
      </c>
    </row>
    <row r="115" spans="2:4" ht="15">
      <c r="B115" s="3" t="s">
        <v>94</v>
      </c>
      <c r="D115" s="4">
        <v>266135.53</v>
      </c>
    </row>
    <row r="116" spans="2:4" ht="15">
      <c r="B116" s="3" t="s">
        <v>95</v>
      </c>
      <c r="D116" s="4">
        <v>13211</v>
      </c>
    </row>
    <row r="117" spans="2:4" ht="15">
      <c r="B117" s="3" t="s">
        <v>96</v>
      </c>
      <c r="D117" s="4">
        <v>16620.45</v>
      </c>
    </row>
    <row r="118" spans="2:4" ht="15">
      <c r="B118" s="3" t="s">
        <v>97</v>
      </c>
      <c r="D118" s="4">
        <v>143981.28</v>
      </c>
    </row>
    <row r="119" spans="2:4" ht="15">
      <c r="B119" s="3" t="s">
        <v>98</v>
      </c>
      <c r="D119" s="4">
        <v>364971.58</v>
      </c>
    </row>
    <row r="120" spans="2:4" ht="15">
      <c r="B120" s="3" t="s">
        <v>99</v>
      </c>
      <c r="D120" s="4">
        <v>1390</v>
      </c>
    </row>
    <row r="121" spans="2:4" ht="15">
      <c r="B121" s="3" t="s">
        <v>100</v>
      </c>
      <c r="D121" s="4">
        <v>23544</v>
      </c>
    </row>
    <row r="122" spans="2:4" ht="15">
      <c r="B122" s="3" t="s">
        <v>101</v>
      </c>
      <c r="D122" s="4">
        <v>7152</v>
      </c>
    </row>
    <row r="123" spans="2:4" ht="15">
      <c r="B123" s="3" t="s">
        <v>102</v>
      </c>
      <c r="D123" s="4">
        <v>98419.17</v>
      </c>
    </row>
    <row r="124" spans="2:4" ht="15">
      <c r="B124" s="3" t="s">
        <v>103</v>
      </c>
      <c r="D124" s="4">
        <v>26836.45</v>
      </c>
    </row>
    <row r="125" spans="2:4" ht="15">
      <c r="B125" s="3" t="s">
        <v>104</v>
      </c>
      <c r="D125" s="4">
        <v>278914</v>
      </c>
    </row>
    <row r="126" spans="2:4" ht="15">
      <c r="B126" s="3" t="s">
        <v>105</v>
      </c>
      <c r="D126" s="4">
        <v>30128.65</v>
      </c>
    </row>
    <row r="127" spans="2:4" ht="15">
      <c r="B127" s="3" t="s">
        <v>106</v>
      </c>
      <c r="D127" s="4">
        <v>30638.88</v>
      </c>
    </row>
    <row r="128" spans="2:4" ht="15">
      <c r="B128" s="3" t="s">
        <v>107</v>
      </c>
      <c r="D128" s="4">
        <v>200</v>
      </c>
    </row>
    <row r="129" spans="2:4" ht="15">
      <c r="B129" s="3" t="s">
        <v>108</v>
      </c>
      <c r="D129" s="4">
        <v>200</v>
      </c>
    </row>
    <row r="130" spans="2:4" ht="15">
      <c r="B130" s="3" t="s">
        <v>109</v>
      </c>
      <c r="D130" s="4">
        <v>101908</v>
      </c>
    </row>
    <row r="131" spans="2:4" ht="15">
      <c r="B131" s="3" t="s">
        <v>110</v>
      </c>
      <c r="D131" s="4">
        <v>2220</v>
      </c>
    </row>
    <row r="132" spans="2:4" ht="15">
      <c r="B132" s="3" t="s">
        <v>111</v>
      </c>
      <c r="D132" s="4">
        <v>800</v>
      </c>
    </row>
    <row r="133" spans="2:4" ht="15">
      <c r="B133" s="3" t="s">
        <v>112</v>
      </c>
      <c r="D133" s="4">
        <v>2250</v>
      </c>
    </row>
    <row r="134" spans="2:4" ht="15">
      <c r="B134" s="3" t="s">
        <v>113</v>
      </c>
      <c r="D134" s="4">
        <v>175416.74</v>
      </c>
    </row>
    <row r="135" spans="2:4" ht="15">
      <c r="B135" s="3" t="s">
        <v>114</v>
      </c>
      <c r="D135" s="4">
        <v>44560.72</v>
      </c>
    </row>
    <row r="136" spans="2:4" ht="15">
      <c r="B136" s="3" t="s">
        <v>115</v>
      </c>
      <c r="D136" s="4">
        <v>6150</v>
      </c>
    </row>
    <row r="137" spans="2:4" ht="15">
      <c r="B137" s="3" t="s">
        <v>116</v>
      </c>
      <c r="D137" s="4">
        <v>93522.19</v>
      </c>
    </row>
    <row r="138" spans="2:4" ht="15">
      <c r="B138" s="3" t="s">
        <v>117</v>
      </c>
      <c r="D138" s="4">
        <v>44120.34</v>
      </c>
    </row>
    <row r="139" spans="2:4" ht="15">
      <c r="B139" s="3" t="s">
        <v>118</v>
      </c>
      <c r="D139" s="4">
        <v>500</v>
      </c>
    </row>
    <row r="140" spans="2:4" ht="15">
      <c r="B140" s="3" t="s">
        <v>119</v>
      </c>
      <c r="D140" s="4">
        <v>398826.29</v>
      </c>
    </row>
    <row r="141" spans="2:4" ht="15">
      <c r="B141" s="3" t="s">
        <v>120</v>
      </c>
      <c r="D141" s="4">
        <v>40955</v>
      </c>
    </row>
    <row r="142" spans="2:4" ht="15">
      <c r="B142" s="3"/>
      <c r="D142" s="4"/>
    </row>
    <row r="145" spans="2:4" ht="15">
      <c r="B145" s="21" t="s">
        <v>31</v>
      </c>
      <c r="C145" s="21"/>
      <c r="D145" s="21"/>
    </row>
    <row r="146" spans="2:4" ht="15">
      <c r="B146" s="18" t="s">
        <v>32</v>
      </c>
      <c r="C146" s="18"/>
      <c r="D146" s="18"/>
    </row>
    <row r="148" spans="2:4" ht="15">
      <c r="B148" s="18" t="s">
        <v>6</v>
      </c>
      <c r="C148" s="18"/>
      <c r="D148" s="18"/>
    </row>
    <row r="149" spans="2:4" ht="15">
      <c r="B149" s="22" t="s">
        <v>2</v>
      </c>
      <c r="C149" s="22"/>
      <c r="D149" s="22"/>
    </row>
    <row r="151" spans="2:4" ht="15">
      <c r="B151" s="5" t="s">
        <v>33</v>
      </c>
      <c r="D151" s="16" t="s">
        <v>34</v>
      </c>
    </row>
    <row r="153" spans="2:4" ht="15">
      <c r="B153" s="3"/>
      <c r="D153" s="4"/>
    </row>
    <row r="154" spans="2:4" ht="15">
      <c r="B154" s="3"/>
      <c r="D154" s="4"/>
    </row>
    <row r="155" spans="2:4" ht="15">
      <c r="B155" s="3" t="s">
        <v>121</v>
      </c>
      <c r="D155" s="4">
        <v>23844</v>
      </c>
    </row>
    <row r="156" spans="2:4" ht="15">
      <c r="B156" s="3" t="s">
        <v>122</v>
      </c>
      <c r="D156" s="4">
        <v>15759.42</v>
      </c>
    </row>
    <row r="157" spans="2:4" ht="15">
      <c r="B157" s="3" t="s">
        <v>123</v>
      </c>
      <c r="D157" s="4">
        <v>1806.16</v>
      </c>
    </row>
    <row r="158" spans="2:4" ht="15">
      <c r="B158" s="3" t="s">
        <v>124</v>
      </c>
      <c r="D158" s="4">
        <v>1400</v>
      </c>
    </row>
    <row r="159" spans="2:4" ht="15">
      <c r="B159" s="3" t="s">
        <v>125</v>
      </c>
      <c r="D159" s="4">
        <v>89314.88</v>
      </c>
    </row>
    <row r="160" spans="2:4" ht="15">
      <c r="B160" s="3" t="s">
        <v>126</v>
      </c>
      <c r="D160" s="4">
        <v>4948</v>
      </c>
    </row>
    <row r="161" spans="2:4" ht="15">
      <c r="B161" s="3" t="s">
        <v>127</v>
      </c>
      <c r="D161" s="4">
        <v>8640</v>
      </c>
    </row>
    <row r="162" spans="2:4" ht="15">
      <c r="B162" s="3" t="s">
        <v>128</v>
      </c>
      <c r="D162" s="4">
        <v>342</v>
      </c>
    </row>
    <row r="163" spans="2:4" ht="15">
      <c r="B163" s="3" t="s">
        <v>129</v>
      </c>
      <c r="D163" s="4">
        <v>3050.2</v>
      </c>
    </row>
    <row r="164" spans="2:4" ht="15">
      <c r="B164" s="3" t="s">
        <v>130</v>
      </c>
      <c r="D164" s="4">
        <v>17560</v>
      </c>
    </row>
    <row r="165" spans="2:4" ht="15">
      <c r="B165" s="3" t="s">
        <v>131</v>
      </c>
      <c r="D165" s="4">
        <v>378678.04</v>
      </c>
    </row>
    <row r="166" spans="2:4" ht="15">
      <c r="B166" s="3" t="s">
        <v>132</v>
      </c>
      <c r="D166" s="4">
        <v>272755.7</v>
      </c>
    </row>
    <row r="167" spans="2:4" ht="15">
      <c r="B167" s="3" t="s">
        <v>133</v>
      </c>
      <c r="D167" s="4">
        <v>1669969.77</v>
      </c>
    </row>
    <row r="168" spans="2:4" ht="15">
      <c r="B168" s="3" t="s">
        <v>134</v>
      </c>
      <c r="D168" s="4">
        <v>22610.01</v>
      </c>
    </row>
    <row r="169" spans="2:4" ht="15">
      <c r="B169" s="3" t="s">
        <v>135</v>
      </c>
      <c r="D169" s="4">
        <v>2800</v>
      </c>
    </row>
    <row r="170" spans="2:4" ht="15">
      <c r="B170" s="3" t="s">
        <v>136</v>
      </c>
      <c r="D170" s="4">
        <v>2800</v>
      </c>
    </row>
    <row r="171" spans="2:4" ht="15">
      <c r="B171" s="3" t="s">
        <v>137</v>
      </c>
      <c r="D171" s="4">
        <v>19250.14</v>
      </c>
    </row>
    <row r="172" spans="2:4" ht="15">
      <c r="B172" s="3" t="s">
        <v>138</v>
      </c>
      <c r="D172" s="4">
        <v>70658.27</v>
      </c>
    </row>
    <row r="173" spans="2:4" ht="15">
      <c r="B173" s="3" t="s">
        <v>139</v>
      </c>
      <c r="D173" s="4">
        <v>1314.47</v>
      </c>
    </row>
    <row r="174" spans="2:4" ht="15">
      <c r="B174" s="3" t="s">
        <v>140</v>
      </c>
      <c r="D174" s="4">
        <v>820.68</v>
      </c>
    </row>
    <row r="175" spans="2:4" ht="15">
      <c r="B175" s="3" t="s">
        <v>141</v>
      </c>
      <c r="D175" s="4">
        <v>1092</v>
      </c>
    </row>
    <row r="176" spans="2:4" ht="15">
      <c r="B176" s="3" t="s">
        <v>142</v>
      </c>
      <c r="D176" s="4">
        <v>38910.07</v>
      </c>
    </row>
    <row r="177" spans="2:4" ht="15">
      <c r="B177" s="3" t="s">
        <v>143</v>
      </c>
      <c r="D177" s="4">
        <v>68094</v>
      </c>
    </row>
    <row r="178" spans="2:4" ht="15">
      <c r="B178" s="3" t="s">
        <v>144</v>
      </c>
      <c r="D178" s="4">
        <v>1715.69</v>
      </c>
    </row>
    <row r="179" spans="2:4" ht="15">
      <c r="B179" s="3" t="s">
        <v>145</v>
      </c>
      <c r="D179" s="4">
        <v>10158.94</v>
      </c>
    </row>
    <row r="180" spans="2:4" ht="15">
      <c r="B180" s="3" t="s">
        <v>146</v>
      </c>
      <c r="D180" s="4">
        <v>50091.3</v>
      </c>
    </row>
    <row r="181" spans="2:4" ht="15">
      <c r="B181" s="3" t="s">
        <v>147</v>
      </c>
      <c r="D181" s="4">
        <v>15860</v>
      </c>
    </row>
    <row r="182" spans="2:4" ht="15">
      <c r="B182" s="3" t="s">
        <v>148</v>
      </c>
      <c r="D182" s="4">
        <v>46361</v>
      </c>
    </row>
    <row r="183" spans="2:4" ht="15">
      <c r="B183" s="3" t="s">
        <v>149</v>
      </c>
      <c r="D183" s="4">
        <v>7615.89</v>
      </c>
    </row>
    <row r="184" spans="2:4" ht="15">
      <c r="B184" s="3" t="s">
        <v>150</v>
      </c>
      <c r="D184" s="4">
        <v>8089.69</v>
      </c>
    </row>
    <row r="185" spans="2:4" ht="15">
      <c r="B185" s="3" t="s">
        <v>151</v>
      </c>
      <c r="D185" s="4">
        <v>1377907.76</v>
      </c>
    </row>
    <row r="186" spans="2:4" ht="15">
      <c r="B186" s="3" t="s">
        <v>152</v>
      </c>
      <c r="D186" s="4">
        <v>63977.66</v>
      </c>
    </row>
    <row r="187" spans="2:4" ht="15">
      <c r="B187" s="3" t="s">
        <v>153</v>
      </c>
      <c r="D187" s="4">
        <v>3536111.9</v>
      </c>
    </row>
    <row r="188" spans="2:4" ht="15">
      <c r="B188" s="3" t="s">
        <v>154</v>
      </c>
      <c r="D188" s="4">
        <v>7994</v>
      </c>
    </row>
    <row r="189" spans="2:4" ht="15">
      <c r="B189" s="3"/>
      <c r="D189" s="4"/>
    </row>
    <row r="191" spans="2:4" ht="15">
      <c r="B191" s="21" t="s">
        <v>31</v>
      </c>
      <c r="C191" s="21"/>
      <c r="D191" s="21"/>
    </row>
    <row r="192" spans="2:4" ht="15">
      <c r="B192" s="18" t="s">
        <v>32</v>
      </c>
      <c r="C192" s="18"/>
      <c r="D192" s="18"/>
    </row>
    <row r="194" spans="2:4" ht="15">
      <c r="B194" s="18" t="s">
        <v>6</v>
      </c>
      <c r="C194" s="18"/>
      <c r="D194" s="18"/>
    </row>
    <row r="195" spans="2:4" ht="15">
      <c r="B195" s="22" t="s">
        <v>2</v>
      </c>
      <c r="C195" s="22"/>
      <c r="D195" s="22"/>
    </row>
    <row r="197" spans="2:4" ht="15">
      <c r="B197" s="5" t="s">
        <v>33</v>
      </c>
      <c r="D197" s="16" t="s">
        <v>34</v>
      </c>
    </row>
    <row r="199" spans="2:4" ht="15">
      <c r="B199" s="3" t="s">
        <v>155</v>
      </c>
      <c r="D199" s="4">
        <v>32495.53</v>
      </c>
    </row>
    <row r="200" spans="2:4" ht="15">
      <c r="B200" s="3" t="s">
        <v>156</v>
      </c>
      <c r="D200" s="4">
        <v>19073.66</v>
      </c>
    </row>
    <row r="201" spans="2:4" ht="15">
      <c r="B201" s="3" t="s">
        <v>157</v>
      </c>
      <c r="D201" s="4">
        <v>562206.54</v>
      </c>
    </row>
    <row r="202" spans="2:4" ht="15">
      <c r="B202" s="3" t="s">
        <v>158</v>
      </c>
      <c r="D202" s="4">
        <v>99004212.13</v>
      </c>
    </row>
    <row r="203" spans="2:4" ht="15">
      <c r="B203" s="3" t="s">
        <v>159</v>
      </c>
      <c r="D203" s="4">
        <v>89980.34</v>
      </c>
    </row>
    <row r="204" spans="2:4" ht="15">
      <c r="B204" s="3" t="s">
        <v>160</v>
      </c>
      <c r="D204" s="4">
        <v>20855</v>
      </c>
    </row>
    <row r="205" spans="2:4" ht="15">
      <c r="B205" s="3" t="s">
        <v>161</v>
      </c>
      <c r="D205" s="4">
        <v>15430</v>
      </c>
    </row>
    <row r="206" spans="2:4" ht="15">
      <c r="B206" s="3" t="s">
        <v>162</v>
      </c>
      <c r="D206" s="4">
        <v>28186.31</v>
      </c>
    </row>
    <row r="207" spans="2:4" ht="15">
      <c r="B207" s="3" t="s">
        <v>163</v>
      </c>
      <c r="D207" s="4">
        <v>426951.6</v>
      </c>
    </row>
    <row r="208" spans="2:4" ht="15">
      <c r="B208" s="3" t="s">
        <v>164</v>
      </c>
      <c r="D208" s="4">
        <v>23489.69</v>
      </c>
    </row>
    <row r="209" spans="2:4" ht="15">
      <c r="B209" s="3" t="s">
        <v>165</v>
      </c>
      <c r="D209" s="4">
        <v>14090</v>
      </c>
    </row>
    <row r="210" spans="2:4" ht="15">
      <c r="B210" s="3" t="s">
        <v>166</v>
      </c>
      <c r="D210" s="4">
        <v>21080.93</v>
      </c>
    </row>
    <row r="211" spans="2:4" ht="15">
      <c r="B211" s="3" t="s">
        <v>167</v>
      </c>
      <c r="D211" s="4">
        <v>24043</v>
      </c>
    </row>
    <row r="212" spans="2:4" ht="15">
      <c r="B212" s="3" t="s">
        <v>168</v>
      </c>
      <c r="D212" s="4">
        <v>22608</v>
      </c>
    </row>
    <row r="213" spans="2:4" ht="15">
      <c r="B213" s="3" t="s">
        <v>169</v>
      </c>
      <c r="D213" s="4">
        <v>18687.5</v>
      </c>
    </row>
    <row r="214" spans="2:4" ht="15">
      <c r="B214" s="3" t="s">
        <v>170</v>
      </c>
      <c r="D214" s="4">
        <v>9744.4</v>
      </c>
    </row>
    <row r="215" spans="2:4" ht="15">
      <c r="B215" s="3" t="s">
        <v>171</v>
      </c>
      <c r="D215" s="4">
        <v>28765</v>
      </c>
    </row>
    <row r="216" spans="2:4" ht="15">
      <c r="B216" s="3" t="s">
        <v>172</v>
      </c>
      <c r="D216" s="4">
        <v>44694.32</v>
      </c>
    </row>
    <row r="217" spans="2:4" ht="15">
      <c r="B217" s="3" t="s">
        <v>173</v>
      </c>
      <c r="D217" s="4">
        <v>36068.2</v>
      </c>
    </row>
    <row r="218" spans="2:4" ht="15">
      <c r="B218" s="3" t="s">
        <v>174</v>
      </c>
      <c r="D218" s="4">
        <v>8982</v>
      </c>
    </row>
    <row r="219" spans="2:4" ht="15">
      <c r="B219" s="3" t="s">
        <v>175</v>
      </c>
      <c r="D219" s="4">
        <v>6953</v>
      </c>
    </row>
    <row r="220" spans="2:4" ht="15">
      <c r="B220" s="3" t="s">
        <v>176</v>
      </c>
      <c r="D220" s="4">
        <v>15363.78</v>
      </c>
    </row>
    <row r="221" spans="2:4" ht="15">
      <c r="B221" s="3" t="s">
        <v>177</v>
      </c>
      <c r="D221" s="4">
        <v>849.64</v>
      </c>
    </row>
    <row r="222" spans="2:4" ht="15">
      <c r="B222" s="3" t="s">
        <v>178</v>
      </c>
      <c r="D222" s="4">
        <v>86508.23</v>
      </c>
    </row>
    <row r="223" spans="2:4" ht="15">
      <c r="B223" s="3" t="s">
        <v>179</v>
      </c>
      <c r="D223" s="4">
        <v>319087.05</v>
      </c>
    </row>
    <row r="224" spans="2:4" ht="15">
      <c r="B224" s="3" t="s">
        <v>180</v>
      </c>
      <c r="D224" s="4">
        <v>48709.58</v>
      </c>
    </row>
    <row r="225" spans="2:4" ht="15">
      <c r="B225" s="3" t="s">
        <v>181</v>
      </c>
      <c r="D225" s="4">
        <v>21050.92</v>
      </c>
    </row>
    <row r="226" spans="2:4" ht="15">
      <c r="B226" s="3" t="s">
        <v>182</v>
      </c>
      <c r="D226" s="4">
        <v>2926</v>
      </c>
    </row>
    <row r="227" spans="2:4" ht="15">
      <c r="B227" s="3" t="s">
        <v>183</v>
      </c>
      <c r="D227" s="4">
        <v>3977.57</v>
      </c>
    </row>
    <row r="228" spans="2:4" ht="15">
      <c r="B228" s="3" t="s">
        <v>184</v>
      </c>
      <c r="D228" s="4">
        <v>25240</v>
      </c>
    </row>
    <row r="229" spans="2:4" ht="15">
      <c r="B229" s="3" t="s">
        <v>185</v>
      </c>
      <c r="D229" s="4">
        <v>2844</v>
      </c>
    </row>
    <row r="230" spans="2:4" ht="15">
      <c r="B230" s="3" t="s">
        <v>186</v>
      </c>
      <c r="D230" s="4">
        <v>10627</v>
      </c>
    </row>
    <row r="231" spans="2:4" ht="15">
      <c r="B231" s="3" t="s">
        <v>187</v>
      </c>
      <c r="D231" s="4">
        <v>19714.45</v>
      </c>
    </row>
    <row r="232" spans="2:4" ht="15">
      <c r="B232" s="3" t="s">
        <v>188</v>
      </c>
      <c r="D232" s="4">
        <v>25853.26</v>
      </c>
    </row>
    <row r="233" spans="2:4" ht="15">
      <c r="B233" s="3" t="s">
        <v>189</v>
      </c>
      <c r="D233" s="4">
        <v>2554</v>
      </c>
    </row>
    <row r="234" spans="2:4" ht="15">
      <c r="B234" s="3" t="s">
        <v>190</v>
      </c>
      <c r="D234" s="4">
        <v>26180.99</v>
      </c>
    </row>
    <row r="235" spans="2:4" ht="15">
      <c r="B235" s="3" t="s">
        <v>191</v>
      </c>
      <c r="D235" s="4">
        <v>7543.27</v>
      </c>
    </row>
    <row r="236" spans="2:4" ht="15">
      <c r="B236" s="3"/>
      <c r="D236" s="4"/>
    </row>
    <row r="238" spans="2:4" ht="15">
      <c r="B238" s="21" t="s">
        <v>31</v>
      </c>
      <c r="C238" s="21"/>
      <c r="D238" s="21"/>
    </row>
    <row r="239" spans="2:4" ht="15">
      <c r="B239" s="18" t="s">
        <v>32</v>
      </c>
      <c r="C239" s="18"/>
      <c r="D239" s="18"/>
    </row>
    <row r="241" spans="2:4" ht="15">
      <c r="B241" s="18" t="s">
        <v>6</v>
      </c>
      <c r="C241" s="18"/>
      <c r="D241" s="18"/>
    </row>
    <row r="242" spans="2:4" ht="15">
      <c r="B242" s="22" t="s">
        <v>2</v>
      </c>
      <c r="C242" s="22"/>
      <c r="D242" s="22"/>
    </row>
    <row r="244" spans="2:4" ht="15">
      <c r="B244" s="5" t="s">
        <v>33</v>
      </c>
      <c r="D244" s="16" t="s">
        <v>34</v>
      </c>
    </row>
    <row r="246" spans="2:4" ht="15">
      <c r="B246" s="3" t="s">
        <v>192</v>
      </c>
      <c r="D246" s="4">
        <v>612307.22</v>
      </c>
    </row>
    <row r="247" spans="2:4" ht="15">
      <c r="B247" s="3" t="s">
        <v>193</v>
      </c>
      <c r="D247" s="4">
        <v>83295.88</v>
      </c>
    </row>
    <row r="248" spans="2:4" ht="15">
      <c r="B248" s="3" t="s">
        <v>194</v>
      </c>
      <c r="D248" s="4">
        <v>54165.36</v>
      </c>
    </row>
    <row r="249" spans="2:4" ht="15">
      <c r="B249" s="3" t="s">
        <v>195</v>
      </c>
      <c r="D249" s="4">
        <v>102276.92</v>
      </c>
    </row>
    <row r="250" spans="2:4" ht="15">
      <c r="B250" s="3" t="s">
        <v>196</v>
      </c>
      <c r="D250" s="4">
        <v>1130</v>
      </c>
    </row>
    <row r="251" spans="2:4" ht="15">
      <c r="B251" s="3" t="s">
        <v>197</v>
      </c>
      <c r="D251" s="4">
        <v>375934.2</v>
      </c>
    </row>
    <row r="252" spans="2:4" ht="15">
      <c r="B252" s="3" t="s">
        <v>198</v>
      </c>
      <c r="D252" s="4">
        <v>21967</v>
      </c>
    </row>
    <row r="253" spans="2:4" ht="15">
      <c r="B253" s="3" t="s">
        <v>199</v>
      </c>
      <c r="D253" s="4">
        <v>27300.55</v>
      </c>
    </row>
    <row r="254" spans="2:4" ht="15">
      <c r="B254" s="3" t="s">
        <v>200</v>
      </c>
      <c r="D254" s="4">
        <v>13556</v>
      </c>
    </row>
    <row r="255" spans="2:4" ht="15">
      <c r="B255" s="3" t="s">
        <v>201</v>
      </c>
      <c r="D255" s="4">
        <v>15600</v>
      </c>
    </row>
    <row r="256" spans="2:4" ht="15">
      <c r="B256" s="3" t="s">
        <v>202</v>
      </c>
      <c r="D256" s="4">
        <v>45672.4</v>
      </c>
    </row>
    <row r="257" spans="2:4" ht="15">
      <c r="B257" s="3" t="s">
        <v>203</v>
      </c>
      <c r="D257" s="4">
        <v>4001.09</v>
      </c>
    </row>
    <row r="258" spans="2:4" ht="15">
      <c r="B258" s="3" t="s">
        <v>204</v>
      </c>
      <c r="D258" s="4">
        <v>8060.5</v>
      </c>
    </row>
    <row r="259" spans="2:4" ht="15">
      <c r="B259" s="3" t="s">
        <v>205</v>
      </c>
      <c r="D259" s="4">
        <v>4061.54</v>
      </c>
    </row>
    <row r="260" spans="2:4" ht="15">
      <c r="B260" s="3" t="s">
        <v>206</v>
      </c>
      <c r="D260" s="4">
        <v>24776</v>
      </c>
    </row>
    <row r="261" spans="2:4" ht="15">
      <c r="B261" s="3" t="s">
        <v>207</v>
      </c>
      <c r="D261" s="4">
        <v>4529.94</v>
      </c>
    </row>
    <row r="262" spans="2:4" ht="15">
      <c r="B262" s="3" t="s">
        <v>208</v>
      </c>
      <c r="D262" s="4">
        <v>1344.77</v>
      </c>
    </row>
    <row r="263" spans="2:4" ht="15">
      <c r="B263" s="3" t="s">
        <v>209</v>
      </c>
      <c r="D263" s="4">
        <v>754</v>
      </c>
    </row>
    <row r="264" spans="2:4" ht="15">
      <c r="B264" s="3" t="s">
        <v>210</v>
      </c>
      <c r="D264" s="4">
        <v>985</v>
      </c>
    </row>
    <row r="265" spans="2:4" ht="15">
      <c r="B265" s="3" t="s">
        <v>211</v>
      </c>
      <c r="D265" s="4">
        <v>5977.76</v>
      </c>
    </row>
    <row r="266" spans="2:4" ht="15">
      <c r="B266" s="3" t="s">
        <v>212</v>
      </c>
      <c r="D266" s="4">
        <v>35650</v>
      </c>
    </row>
    <row r="267" spans="2:4" ht="15">
      <c r="B267" s="3" t="s">
        <v>213</v>
      </c>
      <c r="D267" s="4">
        <v>1800</v>
      </c>
    </row>
    <row r="268" spans="2:4" ht="15">
      <c r="B268" s="3" t="s">
        <v>214</v>
      </c>
      <c r="D268" s="4">
        <v>70748.06</v>
      </c>
    </row>
    <row r="269" spans="2:4" ht="15">
      <c r="B269" s="3" t="s">
        <v>215</v>
      </c>
      <c r="D269" s="4">
        <v>4936</v>
      </c>
    </row>
    <row r="270" spans="2:4" ht="15">
      <c r="B270" s="3" t="s">
        <v>216</v>
      </c>
      <c r="D270" s="4">
        <v>25323.55</v>
      </c>
    </row>
    <row r="271" spans="2:4" ht="15">
      <c r="B271" s="3" t="s">
        <v>217</v>
      </c>
      <c r="D271" s="4">
        <v>8962</v>
      </c>
    </row>
    <row r="272" spans="2:4" ht="15">
      <c r="B272" s="3" t="s">
        <v>218</v>
      </c>
      <c r="D272" s="4">
        <v>24494.31</v>
      </c>
    </row>
    <row r="273" spans="2:4" ht="15">
      <c r="B273" s="3" t="s">
        <v>219</v>
      </c>
      <c r="D273" s="4">
        <v>24017.87</v>
      </c>
    </row>
    <row r="274" spans="2:4" ht="15">
      <c r="B274" s="3" t="s">
        <v>220</v>
      </c>
      <c r="D274" s="4">
        <v>3260</v>
      </c>
    </row>
    <row r="275" spans="2:4" ht="15">
      <c r="B275" s="3" t="s">
        <v>221</v>
      </c>
      <c r="D275" s="4">
        <v>15626.68</v>
      </c>
    </row>
    <row r="276" spans="2:4" ht="15">
      <c r="B276" s="3" t="s">
        <v>222</v>
      </c>
      <c r="D276" s="4">
        <v>2548</v>
      </c>
    </row>
    <row r="277" spans="2:4" ht="15">
      <c r="B277" s="3" t="s">
        <v>223</v>
      </c>
      <c r="D277" s="4">
        <v>13430.75</v>
      </c>
    </row>
    <row r="278" spans="2:4" ht="15">
      <c r="B278" s="3" t="s">
        <v>224</v>
      </c>
      <c r="D278" s="4">
        <v>6016.72</v>
      </c>
    </row>
    <row r="285" spans="2:4" ht="15">
      <c r="B285" s="21" t="s">
        <v>31</v>
      </c>
      <c r="C285" s="21"/>
      <c r="D285" s="21"/>
    </row>
    <row r="286" spans="2:4" ht="15">
      <c r="B286" s="18" t="s">
        <v>32</v>
      </c>
      <c r="C286" s="18"/>
      <c r="D286" s="18"/>
    </row>
    <row r="288" spans="2:4" ht="15">
      <c r="B288" s="18" t="s">
        <v>6</v>
      </c>
      <c r="C288" s="18"/>
      <c r="D288" s="18"/>
    </row>
    <row r="289" spans="2:4" ht="15">
      <c r="B289" s="22" t="s">
        <v>2</v>
      </c>
      <c r="C289" s="22"/>
      <c r="D289" s="22"/>
    </row>
    <row r="291" spans="2:4" ht="15">
      <c r="B291" s="5" t="s">
        <v>33</v>
      </c>
      <c r="D291" s="16" t="s">
        <v>34</v>
      </c>
    </row>
    <row r="293" spans="2:4" ht="15">
      <c r="B293" s="3" t="s">
        <v>225</v>
      </c>
      <c r="D293" s="4">
        <v>7319.33</v>
      </c>
    </row>
    <row r="294" spans="2:4" ht="15">
      <c r="B294" s="3" t="s">
        <v>226</v>
      </c>
      <c r="D294" s="4">
        <v>2600</v>
      </c>
    </row>
    <row r="295" spans="2:4" ht="15">
      <c r="B295" s="3" t="s">
        <v>227</v>
      </c>
      <c r="D295" s="4">
        <v>2000</v>
      </c>
    </row>
    <row r="296" spans="2:4" ht="15">
      <c r="B296" s="3" t="s">
        <v>228</v>
      </c>
      <c r="D296" s="4">
        <v>6496.3</v>
      </c>
    </row>
    <row r="297" spans="2:4" ht="15">
      <c r="B297" s="3" t="s">
        <v>229</v>
      </c>
      <c r="D297" s="4">
        <v>2380</v>
      </c>
    </row>
    <row r="298" spans="2:4" ht="15">
      <c r="B298" s="3" t="s">
        <v>230</v>
      </c>
      <c r="D298" s="4">
        <v>28163.6</v>
      </c>
    </row>
    <row r="299" spans="2:4" ht="15">
      <c r="B299" s="3" t="s">
        <v>231</v>
      </c>
      <c r="D299" s="4">
        <v>20560</v>
      </c>
    </row>
    <row r="300" spans="2:4" ht="15">
      <c r="B300" s="3" t="s">
        <v>232</v>
      </c>
      <c r="D300" s="4">
        <v>1472</v>
      </c>
    </row>
    <row r="301" spans="2:4" ht="15">
      <c r="B301" s="3" t="s">
        <v>233</v>
      </c>
      <c r="D301" s="4">
        <v>20459.15</v>
      </c>
    </row>
    <row r="302" spans="2:4" ht="15">
      <c r="B302" s="3" t="s">
        <v>234</v>
      </c>
      <c r="D302" s="4">
        <v>15152.93</v>
      </c>
    </row>
    <row r="303" spans="2:4" ht="15">
      <c r="B303" s="3" t="s">
        <v>235</v>
      </c>
      <c r="D303" s="4">
        <v>3305.08</v>
      </c>
    </row>
    <row r="304" spans="2:4" ht="15">
      <c r="B304" s="3" t="s">
        <v>236</v>
      </c>
      <c r="D304" s="4">
        <v>6190.24</v>
      </c>
    </row>
    <row r="305" spans="2:4" ht="15">
      <c r="B305" s="3" t="s">
        <v>237</v>
      </c>
      <c r="D305" s="4">
        <v>7372</v>
      </c>
    </row>
    <row r="306" spans="2:4" ht="15">
      <c r="B306" s="3" t="s">
        <v>238</v>
      </c>
      <c r="D306" s="4">
        <v>7406</v>
      </c>
    </row>
    <row r="307" spans="2:4" ht="15">
      <c r="B307" s="3" t="s">
        <v>239</v>
      </c>
      <c r="D307" s="4">
        <v>8694</v>
      </c>
    </row>
    <row r="308" spans="2:4" ht="15">
      <c r="B308" s="3" t="s">
        <v>240</v>
      </c>
      <c r="D308" s="4">
        <v>4345</v>
      </c>
    </row>
    <row r="309" spans="2:4" ht="15">
      <c r="B309" s="3" t="s">
        <v>241</v>
      </c>
      <c r="D309" s="4">
        <v>6381.5</v>
      </c>
    </row>
    <row r="310" spans="2:4" ht="15">
      <c r="B310" s="3" t="s">
        <v>242</v>
      </c>
      <c r="D310" s="4">
        <v>26810.67</v>
      </c>
    </row>
    <row r="311" spans="2:4" ht="15">
      <c r="B311" s="3" t="s">
        <v>243</v>
      </c>
      <c r="D311" s="4">
        <v>9857.63</v>
      </c>
    </row>
    <row r="312" spans="2:4" ht="15">
      <c r="B312" s="3" t="s">
        <v>244</v>
      </c>
      <c r="D312" s="4">
        <v>11200</v>
      </c>
    </row>
    <row r="313" spans="2:4" ht="15">
      <c r="B313" s="3" t="s">
        <v>245</v>
      </c>
      <c r="D313" s="4">
        <v>37150.08</v>
      </c>
    </row>
    <row r="314" spans="2:4" ht="15">
      <c r="B314" s="3" t="s">
        <v>246</v>
      </c>
      <c r="D314" s="4">
        <v>16404.93</v>
      </c>
    </row>
    <row r="315" spans="2:4" ht="15">
      <c r="B315" s="3" t="s">
        <v>247</v>
      </c>
      <c r="D315" s="4">
        <v>15629.3</v>
      </c>
    </row>
    <row r="316" spans="2:4" ht="15">
      <c r="B316" s="3" t="s">
        <v>248</v>
      </c>
      <c r="D316" s="4">
        <v>18694.74</v>
      </c>
    </row>
    <row r="317" spans="2:4" ht="15">
      <c r="B317" s="3" t="s">
        <v>249</v>
      </c>
      <c r="D317" s="4">
        <v>1836.5</v>
      </c>
    </row>
    <row r="318" spans="2:4" ht="15">
      <c r="B318" s="3" t="s">
        <v>250</v>
      </c>
      <c r="D318" s="4">
        <v>1389.33</v>
      </c>
    </row>
    <row r="319" spans="2:4" ht="15">
      <c r="B319" s="3" t="s">
        <v>251</v>
      </c>
      <c r="D319" s="4">
        <v>4290.49</v>
      </c>
    </row>
    <row r="320" spans="2:4" ht="15">
      <c r="B320" s="3" t="s">
        <v>252</v>
      </c>
      <c r="D320" s="4">
        <v>16716.95</v>
      </c>
    </row>
    <row r="321" spans="2:4" ht="15">
      <c r="B321" s="3" t="s">
        <v>253</v>
      </c>
      <c r="D321" s="4">
        <v>11274</v>
      </c>
    </row>
    <row r="322" spans="2:4" ht="15">
      <c r="B322" s="3" t="s">
        <v>254</v>
      </c>
      <c r="D322" s="4">
        <v>83936</v>
      </c>
    </row>
    <row r="323" spans="2:4" ht="15">
      <c r="B323" s="3" t="s">
        <v>255</v>
      </c>
      <c r="D323" s="4">
        <v>30499.28</v>
      </c>
    </row>
    <row r="324" spans="2:4" ht="15">
      <c r="B324" s="3" t="s">
        <v>256</v>
      </c>
      <c r="D324" s="4">
        <v>9100</v>
      </c>
    </row>
    <row r="325" spans="2:4" ht="15">
      <c r="B325" s="3" t="s">
        <v>257</v>
      </c>
      <c r="D325" s="4">
        <v>9426</v>
      </c>
    </row>
    <row r="326" spans="2:4" ht="15">
      <c r="B326" s="3" t="s">
        <v>258</v>
      </c>
      <c r="D326" s="4">
        <v>5152.54</v>
      </c>
    </row>
    <row r="327" spans="2:4" ht="15">
      <c r="B327" s="3" t="s">
        <v>259</v>
      </c>
      <c r="D327" s="4">
        <v>3137.7</v>
      </c>
    </row>
    <row r="328" spans="2:4" ht="15">
      <c r="B328" s="3" t="s">
        <v>260</v>
      </c>
      <c r="D328" s="4">
        <v>1804</v>
      </c>
    </row>
    <row r="329" spans="2:4" ht="15">
      <c r="B329" s="3" t="s">
        <v>261</v>
      </c>
      <c r="D329" s="4">
        <v>56662.6</v>
      </c>
    </row>
    <row r="330" spans="2:4" ht="15">
      <c r="B330" s="3"/>
      <c r="D330" s="4"/>
    </row>
    <row r="332" spans="2:4" ht="15">
      <c r="B332" s="21" t="s">
        <v>31</v>
      </c>
      <c r="C332" s="21"/>
      <c r="D332" s="21"/>
    </row>
    <row r="333" spans="2:4" ht="15">
      <c r="B333" s="18" t="s">
        <v>32</v>
      </c>
      <c r="C333" s="18"/>
      <c r="D333" s="18"/>
    </row>
    <row r="335" spans="2:4" ht="15">
      <c r="B335" s="18" t="s">
        <v>6</v>
      </c>
      <c r="C335" s="18"/>
      <c r="D335" s="18"/>
    </row>
    <row r="336" spans="2:4" ht="15">
      <c r="B336" s="22" t="s">
        <v>2</v>
      </c>
      <c r="C336" s="22"/>
      <c r="D336" s="22"/>
    </row>
    <row r="338" spans="2:4" ht="15">
      <c r="B338" s="5" t="s">
        <v>33</v>
      </c>
      <c r="D338" s="16" t="s">
        <v>34</v>
      </c>
    </row>
    <row r="340" spans="2:4" ht="15">
      <c r="B340" s="3"/>
      <c r="D340" s="4"/>
    </row>
    <row r="341" spans="2:4" ht="15">
      <c r="B341" s="3"/>
      <c r="D341" s="4"/>
    </row>
    <row r="342" spans="2:4" ht="15">
      <c r="B342" s="3" t="s">
        <v>262</v>
      </c>
      <c r="D342" s="4">
        <v>2638.1</v>
      </c>
    </row>
    <row r="343" spans="2:4" ht="15">
      <c r="B343" s="3" t="s">
        <v>263</v>
      </c>
      <c r="D343" s="4">
        <v>1970</v>
      </c>
    </row>
    <row r="344" spans="2:4" ht="15">
      <c r="B344" s="3" t="s">
        <v>264</v>
      </c>
      <c r="D344" s="4">
        <v>3102</v>
      </c>
    </row>
    <row r="345" spans="2:4" ht="15">
      <c r="B345" s="3" t="s">
        <v>265</v>
      </c>
      <c r="D345" s="4">
        <v>7296</v>
      </c>
    </row>
    <row r="346" spans="2:4" ht="15">
      <c r="B346" s="3" t="s">
        <v>266</v>
      </c>
      <c r="D346" s="4">
        <v>1800</v>
      </c>
    </row>
    <row r="347" spans="2:4" ht="15">
      <c r="B347" s="3" t="s">
        <v>267</v>
      </c>
      <c r="D347" s="4">
        <v>800</v>
      </c>
    </row>
    <row r="348" spans="2:4" ht="15">
      <c r="B348" s="3" t="s">
        <v>268</v>
      </c>
      <c r="D348" s="4">
        <v>2076</v>
      </c>
    </row>
    <row r="349" spans="2:4" ht="15">
      <c r="B349" s="3" t="s">
        <v>269</v>
      </c>
      <c r="D349" s="4">
        <v>540</v>
      </c>
    </row>
    <row r="350" spans="2:4" ht="15">
      <c r="B350" s="3" t="s">
        <v>270</v>
      </c>
      <c r="D350" s="4">
        <v>16059</v>
      </c>
    </row>
    <row r="351" spans="2:4" ht="15">
      <c r="B351" s="3" t="s">
        <v>271</v>
      </c>
      <c r="D351" s="4">
        <v>44001.46</v>
      </c>
    </row>
    <row r="352" spans="2:4" ht="15">
      <c r="B352" s="3" t="s">
        <v>272</v>
      </c>
      <c r="D352" s="4">
        <v>2970.81</v>
      </c>
    </row>
    <row r="353" spans="2:4" ht="15">
      <c r="B353" s="3" t="s">
        <v>273</v>
      </c>
      <c r="D353" s="4">
        <v>2122</v>
      </c>
    </row>
    <row r="354" spans="2:4" ht="15">
      <c r="B354" s="3" t="s">
        <v>274</v>
      </c>
      <c r="D354" s="4">
        <v>7826.72</v>
      </c>
    </row>
    <row r="355" spans="2:4" ht="15">
      <c r="B355" s="3" t="s">
        <v>275</v>
      </c>
      <c r="D355" s="4">
        <v>975</v>
      </c>
    </row>
    <row r="356" spans="2:4" ht="15">
      <c r="B356" s="3" t="s">
        <v>276</v>
      </c>
      <c r="D356" s="4">
        <v>3195.17</v>
      </c>
    </row>
    <row r="357" spans="2:4" ht="15">
      <c r="B357" s="3" t="s">
        <v>277</v>
      </c>
      <c r="D357" s="4">
        <v>1096.55</v>
      </c>
    </row>
    <row r="358" spans="2:4" ht="15">
      <c r="B358" s="3" t="s">
        <v>278</v>
      </c>
      <c r="D358" s="4">
        <v>1656277.8</v>
      </c>
    </row>
    <row r="359" spans="2:4" ht="15">
      <c r="B359" s="3" t="s">
        <v>279</v>
      </c>
      <c r="D359" s="4">
        <v>2606</v>
      </c>
    </row>
    <row r="360" spans="2:4" ht="15">
      <c r="B360" s="3" t="s">
        <v>280</v>
      </c>
      <c r="D360" s="4">
        <v>2900</v>
      </c>
    </row>
    <row r="361" spans="2:4" ht="15">
      <c r="B361" s="3" t="s">
        <v>281</v>
      </c>
      <c r="D361" s="4">
        <v>8213.3</v>
      </c>
    </row>
    <row r="362" spans="2:4" ht="15">
      <c r="B362" s="3" t="s">
        <v>282</v>
      </c>
      <c r="D362" s="4">
        <v>15000</v>
      </c>
    </row>
    <row r="363" spans="2:4" ht="15">
      <c r="B363" s="3" t="s">
        <v>283</v>
      </c>
      <c r="D363" s="4">
        <v>3592.31</v>
      </c>
    </row>
    <row r="364" spans="2:4" ht="15">
      <c r="B364" s="3" t="s">
        <v>284</v>
      </c>
      <c r="D364" s="4">
        <v>10820</v>
      </c>
    </row>
    <row r="365" spans="2:4" ht="15">
      <c r="B365" s="3" t="s">
        <v>285</v>
      </c>
      <c r="D365" s="4">
        <v>6563.83</v>
      </c>
    </row>
    <row r="366" spans="2:4" ht="15">
      <c r="B366" s="3" t="s">
        <v>286</v>
      </c>
      <c r="D366" s="4">
        <v>4473.84</v>
      </c>
    </row>
    <row r="367" spans="2:4" ht="15">
      <c r="B367" s="3" t="s">
        <v>287</v>
      </c>
      <c r="D367" s="4">
        <v>1270</v>
      </c>
    </row>
    <row r="368" spans="2:4" ht="15">
      <c r="B368" s="3" t="s">
        <v>288</v>
      </c>
      <c r="D368" s="4">
        <v>4309.92</v>
      </c>
    </row>
    <row r="369" spans="2:4" ht="15">
      <c r="B369" s="3" t="s">
        <v>289</v>
      </c>
      <c r="D369" s="4">
        <v>6010.77</v>
      </c>
    </row>
    <row r="370" spans="2:4" ht="15">
      <c r="B370" s="3" t="s">
        <v>290</v>
      </c>
      <c r="D370" s="4">
        <v>3600</v>
      </c>
    </row>
    <row r="371" spans="2:4" ht="15">
      <c r="B371" s="3" t="s">
        <v>291</v>
      </c>
      <c r="D371" s="4">
        <v>6702.5</v>
      </c>
    </row>
    <row r="372" spans="2:4" ht="15">
      <c r="B372" s="3" t="s">
        <v>292</v>
      </c>
      <c r="D372" s="4">
        <v>6184.62</v>
      </c>
    </row>
    <row r="373" spans="2:4" ht="15">
      <c r="B373" s="3" t="s">
        <v>293</v>
      </c>
      <c r="D373" s="4">
        <v>9367</v>
      </c>
    </row>
    <row r="374" spans="2:4" ht="15">
      <c r="B374" s="3" t="s">
        <v>294</v>
      </c>
      <c r="D374" s="4">
        <v>6554.15</v>
      </c>
    </row>
    <row r="375" spans="2:4" ht="15">
      <c r="B375" s="3" t="s">
        <v>295</v>
      </c>
      <c r="D375" s="4">
        <v>7474.3</v>
      </c>
    </row>
    <row r="376" spans="2:4" ht="15">
      <c r="B376" s="3" t="s">
        <v>296</v>
      </c>
      <c r="D376" s="4">
        <v>3520</v>
      </c>
    </row>
    <row r="377" spans="2:4" ht="15">
      <c r="B377" s="3"/>
      <c r="D377" s="4"/>
    </row>
    <row r="379" spans="2:4" ht="15">
      <c r="B379" s="21" t="s">
        <v>31</v>
      </c>
      <c r="C379" s="21"/>
      <c r="D379" s="21"/>
    </row>
    <row r="380" spans="2:4" ht="15">
      <c r="B380" s="18" t="s">
        <v>32</v>
      </c>
      <c r="C380" s="18"/>
      <c r="D380" s="18"/>
    </row>
    <row r="382" spans="2:4" ht="15">
      <c r="B382" s="18" t="s">
        <v>6</v>
      </c>
      <c r="C382" s="18"/>
      <c r="D382" s="18"/>
    </row>
    <row r="383" spans="2:4" ht="15">
      <c r="B383" s="22" t="s">
        <v>2</v>
      </c>
      <c r="C383" s="22"/>
      <c r="D383" s="22"/>
    </row>
    <row r="385" spans="2:4" ht="15">
      <c r="B385" s="5" t="s">
        <v>33</v>
      </c>
      <c r="D385" s="16" t="s">
        <v>34</v>
      </c>
    </row>
    <row r="387" spans="2:4" ht="15">
      <c r="B387" s="3"/>
      <c r="D387" s="4"/>
    </row>
    <row r="388" spans="2:4" ht="15">
      <c r="B388" s="3"/>
      <c r="D388" s="4"/>
    </row>
    <row r="389" spans="2:4" ht="15">
      <c r="B389" s="3" t="s">
        <v>297</v>
      </c>
      <c r="D389" s="4">
        <v>992</v>
      </c>
    </row>
    <row r="390" spans="2:4" ht="15">
      <c r="B390" s="3" t="s">
        <v>298</v>
      </c>
      <c r="D390" s="4">
        <v>3326.15</v>
      </c>
    </row>
    <row r="391" spans="2:4" ht="15">
      <c r="B391" s="3" t="s">
        <v>299</v>
      </c>
      <c r="D391" s="4">
        <v>1289.26</v>
      </c>
    </row>
    <row r="392" spans="2:4" ht="15">
      <c r="B392" s="3" t="s">
        <v>300</v>
      </c>
      <c r="D392" s="4">
        <v>3506.3</v>
      </c>
    </row>
    <row r="393" spans="2:4" ht="15">
      <c r="B393" s="3" t="s">
        <v>301</v>
      </c>
      <c r="D393" s="4">
        <v>5038.46</v>
      </c>
    </row>
    <row r="394" spans="2:4" ht="15">
      <c r="B394" s="3" t="s">
        <v>302</v>
      </c>
      <c r="D394" s="4">
        <v>2074</v>
      </c>
    </row>
    <row r="395" spans="2:4" ht="15">
      <c r="B395" s="3" t="s">
        <v>303</v>
      </c>
      <c r="D395" s="4">
        <v>11698.6</v>
      </c>
    </row>
    <row r="396" spans="2:4" ht="15">
      <c r="B396" s="3" t="s">
        <v>304</v>
      </c>
      <c r="D396" s="4">
        <v>3168</v>
      </c>
    </row>
    <row r="397" spans="2:4" ht="15">
      <c r="B397" s="3" t="s">
        <v>305</v>
      </c>
      <c r="D397" s="4">
        <v>1100</v>
      </c>
    </row>
    <row r="398" spans="2:4" ht="15">
      <c r="B398" s="3" t="s">
        <v>306</v>
      </c>
      <c r="D398" s="4">
        <v>1700</v>
      </c>
    </row>
    <row r="399" spans="2:4" ht="15">
      <c r="B399" s="3" t="s">
        <v>266</v>
      </c>
      <c r="D399" s="4">
        <v>1660</v>
      </c>
    </row>
    <row r="400" spans="2:4" ht="15">
      <c r="B400" s="3" t="s">
        <v>307</v>
      </c>
      <c r="D400" s="4">
        <v>3323</v>
      </c>
    </row>
    <row r="401" spans="2:4" ht="15">
      <c r="B401" s="3" t="s">
        <v>308</v>
      </c>
      <c r="D401" s="4">
        <v>1180.83</v>
      </c>
    </row>
    <row r="402" spans="2:4" ht="15">
      <c r="B402" s="3" t="s">
        <v>309</v>
      </c>
      <c r="D402" s="4">
        <v>1000</v>
      </c>
    </row>
    <row r="403" spans="2:4" ht="15">
      <c r="B403" s="3" t="s">
        <v>310</v>
      </c>
      <c r="D403" s="4">
        <v>700</v>
      </c>
    </row>
    <row r="404" spans="2:4" ht="15">
      <c r="B404" s="3" t="s">
        <v>311</v>
      </c>
      <c r="D404" s="4">
        <v>2600</v>
      </c>
    </row>
    <row r="405" spans="2:4" ht="15">
      <c r="B405" s="3" t="s">
        <v>312</v>
      </c>
      <c r="D405" s="4">
        <v>7922.4</v>
      </c>
    </row>
    <row r="406" spans="2:4" ht="15">
      <c r="B406" s="3" t="s">
        <v>313</v>
      </c>
      <c r="D406" s="4">
        <v>5610.42</v>
      </c>
    </row>
    <row r="407" spans="2:4" ht="15">
      <c r="B407" s="3" t="s">
        <v>314</v>
      </c>
      <c r="D407" s="4">
        <v>4575.51</v>
      </c>
    </row>
    <row r="408" spans="2:4" ht="15">
      <c r="B408" s="3" t="s">
        <v>315</v>
      </c>
      <c r="D408" s="4">
        <v>2002.46</v>
      </c>
    </row>
    <row r="409" spans="2:4" ht="15">
      <c r="B409" s="3" t="s">
        <v>316</v>
      </c>
      <c r="D409" s="4">
        <v>5739</v>
      </c>
    </row>
    <row r="410" spans="2:4" ht="15">
      <c r="B410" s="3" t="s">
        <v>317</v>
      </c>
      <c r="D410" s="4">
        <v>7956.92</v>
      </c>
    </row>
    <row r="411" spans="2:4" ht="15">
      <c r="B411" s="3" t="s">
        <v>318</v>
      </c>
      <c r="D411" s="4">
        <v>3946.8</v>
      </c>
    </row>
    <row r="412" spans="2:4" ht="15">
      <c r="B412" s="3" t="s">
        <v>319</v>
      </c>
      <c r="D412" s="4">
        <v>144</v>
      </c>
    </row>
    <row r="413" spans="2:4" ht="15">
      <c r="B413" s="3" t="s">
        <v>320</v>
      </c>
      <c r="D413" s="4">
        <v>5668</v>
      </c>
    </row>
    <row r="414" spans="2:4" ht="15">
      <c r="B414" s="3" t="s">
        <v>321</v>
      </c>
      <c r="D414" s="4">
        <v>2495.31</v>
      </c>
    </row>
    <row r="415" spans="2:4" ht="15">
      <c r="B415" s="3" t="s">
        <v>322</v>
      </c>
      <c r="D415" s="4">
        <v>19464.17</v>
      </c>
    </row>
    <row r="416" spans="2:4" ht="15">
      <c r="B416" s="3" t="s">
        <v>323</v>
      </c>
      <c r="D416" s="4">
        <v>4300</v>
      </c>
    </row>
    <row r="417" spans="2:4" ht="15">
      <c r="B417" s="3" t="s">
        <v>324</v>
      </c>
      <c r="D417" s="4">
        <v>815.84</v>
      </c>
    </row>
    <row r="418" spans="2:4" ht="15">
      <c r="B418" s="3" t="s">
        <v>325</v>
      </c>
      <c r="D418" s="4">
        <v>57961.42</v>
      </c>
    </row>
    <row r="419" spans="2:4" ht="15">
      <c r="B419" s="3" t="s">
        <v>326</v>
      </c>
      <c r="D419" s="4">
        <v>3863.14</v>
      </c>
    </row>
    <row r="420" spans="2:4" ht="15">
      <c r="B420" s="3" t="s">
        <v>327</v>
      </c>
      <c r="D420" s="4">
        <v>3013.47</v>
      </c>
    </row>
    <row r="421" spans="2:4" ht="15">
      <c r="B421" s="3" t="s">
        <v>328</v>
      </c>
      <c r="D421" s="4">
        <v>1035</v>
      </c>
    </row>
    <row r="422" spans="2:4" ht="15">
      <c r="B422" s="3" t="s">
        <v>329</v>
      </c>
      <c r="D422" s="4">
        <v>7800</v>
      </c>
    </row>
    <row r="423" spans="2:4" ht="15">
      <c r="B423" s="3" t="s">
        <v>330</v>
      </c>
      <c r="D423" s="4">
        <v>480</v>
      </c>
    </row>
    <row r="424" spans="2:4" ht="15">
      <c r="B424" s="3"/>
      <c r="D424" s="4"/>
    </row>
    <row r="425" spans="2:4" ht="15">
      <c r="B425" s="3"/>
      <c r="D425" s="4"/>
    </row>
    <row r="426" spans="2:4" ht="15">
      <c r="B426" s="3"/>
      <c r="D426" s="4"/>
    </row>
    <row r="427" spans="2:4" ht="15">
      <c r="B427" s="3"/>
      <c r="D427" s="4"/>
    </row>
    <row r="429" spans="2:4" ht="15">
      <c r="B429" s="21" t="s">
        <v>31</v>
      </c>
      <c r="C429" s="21"/>
      <c r="D429" s="21"/>
    </row>
    <row r="430" spans="2:4" ht="15">
      <c r="B430" s="18" t="s">
        <v>32</v>
      </c>
      <c r="C430" s="18"/>
      <c r="D430" s="18"/>
    </row>
    <row r="432" spans="2:4" ht="15">
      <c r="B432" s="18" t="s">
        <v>6</v>
      </c>
      <c r="C432" s="18"/>
      <c r="D432" s="18"/>
    </row>
    <row r="433" spans="2:4" ht="15">
      <c r="B433" s="22" t="s">
        <v>2</v>
      </c>
      <c r="C433" s="22"/>
      <c r="D433" s="22"/>
    </row>
    <row r="435" spans="2:4" ht="15">
      <c r="B435" s="5" t="s">
        <v>33</v>
      </c>
      <c r="D435" s="16" t="s">
        <v>34</v>
      </c>
    </row>
    <row r="437" spans="2:4" ht="15">
      <c r="B437" s="3"/>
      <c r="D437" s="4"/>
    </row>
    <row r="438" spans="2:4" ht="15">
      <c r="B438" s="3"/>
      <c r="D438" s="4"/>
    </row>
    <row r="439" spans="2:4" ht="15">
      <c r="B439" s="3" t="s">
        <v>331</v>
      </c>
      <c r="D439" s="4">
        <v>1611.18</v>
      </c>
    </row>
    <row r="440" spans="2:4" ht="15">
      <c r="B440" s="3" t="s">
        <v>332</v>
      </c>
      <c r="D440" s="4">
        <v>5370</v>
      </c>
    </row>
    <row r="441" spans="2:4" ht="15">
      <c r="B441" s="3" t="s">
        <v>333</v>
      </c>
      <c r="D441" s="4">
        <v>1592</v>
      </c>
    </row>
    <row r="442" spans="2:4" ht="15">
      <c r="B442" s="3" t="s">
        <v>334</v>
      </c>
      <c r="D442" s="4">
        <v>12050</v>
      </c>
    </row>
    <row r="443" spans="2:4" ht="15">
      <c r="B443" s="3" t="s">
        <v>335</v>
      </c>
      <c r="D443" s="4">
        <v>1946.22</v>
      </c>
    </row>
    <row r="444" spans="2:4" ht="15">
      <c r="B444" s="3" t="s">
        <v>336</v>
      </c>
      <c r="D444" s="4">
        <v>460</v>
      </c>
    </row>
    <row r="445" spans="2:4" ht="15">
      <c r="B445" s="3" t="s">
        <v>337</v>
      </c>
      <c r="D445" s="4">
        <v>4416</v>
      </c>
    </row>
    <row r="446" spans="2:4" ht="15">
      <c r="B446" s="3" t="s">
        <v>338</v>
      </c>
      <c r="D446" s="4">
        <v>620</v>
      </c>
    </row>
    <row r="447" spans="2:4" ht="15">
      <c r="B447" s="3" t="s">
        <v>339</v>
      </c>
      <c r="D447" s="4">
        <v>770.92</v>
      </c>
    </row>
    <row r="448" spans="2:4" ht="15">
      <c r="B448" s="3" t="s">
        <v>340</v>
      </c>
      <c r="D448" s="4">
        <v>1528.34</v>
      </c>
    </row>
    <row r="449" spans="2:4" ht="15">
      <c r="B449" s="3" t="s">
        <v>341</v>
      </c>
      <c r="D449" s="4">
        <v>1920</v>
      </c>
    </row>
    <row r="450" spans="2:4" ht="15">
      <c r="B450" s="3" t="s">
        <v>342</v>
      </c>
      <c r="D450" s="4">
        <v>515</v>
      </c>
    </row>
    <row r="451" spans="2:4" ht="15">
      <c r="B451" s="3" t="s">
        <v>343</v>
      </c>
      <c r="D451" s="4">
        <v>832</v>
      </c>
    </row>
    <row r="452" spans="2:5" ht="15">
      <c r="B452" s="5" t="s">
        <v>35</v>
      </c>
      <c r="D452" s="6">
        <f>SUM(D59:D451)</f>
        <v>314112065.3399999</v>
      </c>
      <c r="E452" s="2"/>
    </row>
    <row r="474" spans="2:4" ht="15">
      <c r="B474" s="21" t="s">
        <v>31</v>
      </c>
      <c r="C474" s="21"/>
      <c r="D474" s="21"/>
    </row>
    <row r="475" spans="2:4" ht="15">
      <c r="B475" s="18" t="s">
        <v>32</v>
      </c>
      <c r="C475" s="18"/>
      <c r="D475" s="18"/>
    </row>
    <row r="477" spans="2:4" ht="15">
      <c r="B477" s="18" t="s">
        <v>7</v>
      </c>
      <c r="C477" s="18"/>
      <c r="D477" s="18"/>
    </row>
    <row r="478" spans="2:4" ht="15">
      <c r="B478" s="22" t="s">
        <v>2</v>
      </c>
      <c r="C478" s="22"/>
      <c r="D478" s="22"/>
    </row>
    <row r="480" ht="15">
      <c r="D480" s="16" t="s">
        <v>34</v>
      </c>
    </row>
    <row r="482" spans="2:4" ht="15">
      <c r="B482" s="3" t="s">
        <v>36</v>
      </c>
      <c r="D482" s="4">
        <v>182098.12</v>
      </c>
    </row>
    <row r="483" spans="2:4" ht="15">
      <c r="B483" s="3" t="s">
        <v>37</v>
      </c>
      <c r="D483" s="4">
        <v>381722.27</v>
      </c>
    </row>
    <row r="484" spans="2:4" ht="15">
      <c r="B484" s="3" t="s">
        <v>38</v>
      </c>
      <c r="D484" s="4">
        <v>1106520.51</v>
      </c>
    </row>
    <row r="485" spans="2:4" ht="15">
      <c r="B485" s="3" t="s">
        <v>39</v>
      </c>
      <c r="D485" s="4">
        <v>750000</v>
      </c>
    </row>
    <row r="486" spans="2:4" ht="15">
      <c r="B486" s="3" t="s">
        <v>40</v>
      </c>
      <c r="D486" s="4">
        <v>750000</v>
      </c>
    </row>
    <row r="487" spans="2:4" ht="15">
      <c r="B487" s="3" t="s">
        <v>41</v>
      </c>
      <c r="D487" s="4">
        <v>1500000</v>
      </c>
    </row>
    <row r="488" spans="2:4" ht="15">
      <c r="B488" s="3" t="s">
        <v>42</v>
      </c>
      <c r="D488" s="4">
        <v>1500000</v>
      </c>
    </row>
    <row r="489" spans="2:4" ht="15">
      <c r="B489" s="3" t="s">
        <v>43</v>
      </c>
      <c r="D489" s="4">
        <v>1500000</v>
      </c>
    </row>
    <row r="490" spans="2:4" ht="15">
      <c r="B490" s="3" t="s">
        <v>44</v>
      </c>
      <c r="D490" s="4">
        <v>1500000</v>
      </c>
    </row>
    <row r="491" spans="2:4" ht="15">
      <c r="B491" s="3" t="s">
        <v>45</v>
      </c>
      <c r="D491" s="4">
        <v>173333.33</v>
      </c>
    </row>
    <row r="492" spans="2:4" ht="15">
      <c r="B492" s="3" t="s">
        <v>46</v>
      </c>
      <c r="D492" s="4">
        <v>1502777.78</v>
      </c>
    </row>
    <row r="493" spans="2:4" ht="15">
      <c r="B493" s="3" t="s">
        <v>344</v>
      </c>
      <c r="D493" s="4">
        <v>9767.51</v>
      </c>
    </row>
    <row r="494" spans="2:4" ht="15">
      <c r="B494" s="3" t="s">
        <v>345</v>
      </c>
      <c r="D494" s="4">
        <v>1583333.33</v>
      </c>
    </row>
    <row r="495" spans="2:4" ht="15">
      <c r="B495" s="3" t="s">
        <v>49</v>
      </c>
      <c r="D495" s="4">
        <v>1583333.33</v>
      </c>
    </row>
    <row r="496" spans="2:4" ht="15">
      <c r="B496" s="3" t="s">
        <v>48</v>
      </c>
      <c r="D496" s="4">
        <v>33438.34</v>
      </c>
    </row>
    <row r="497" spans="2:4" ht="15">
      <c r="B497" s="3" t="s">
        <v>47</v>
      </c>
      <c r="D497" s="4">
        <v>7500000</v>
      </c>
    </row>
    <row r="498" spans="2:4" ht="15">
      <c r="B498" s="3" t="s">
        <v>346</v>
      </c>
      <c r="D498" s="4">
        <v>4203525.6</v>
      </c>
    </row>
    <row r="499" spans="2:5" ht="15">
      <c r="B499" s="5" t="s">
        <v>35</v>
      </c>
      <c r="D499" s="6">
        <f>SUM(D482:D498)</f>
        <v>25759850.119999997</v>
      </c>
      <c r="E499" s="2"/>
    </row>
    <row r="504" spans="2:4" ht="15">
      <c r="B504" s="21" t="s">
        <v>31</v>
      </c>
      <c r="C504" s="21"/>
      <c r="D504" s="21"/>
    </row>
    <row r="505" spans="2:4" ht="15">
      <c r="B505" s="18" t="s">
        <v>32</v>
      </c>
      <c r="C505" s="18"/>
      <c r="D505" s="18"/>
    </row>
    <row r="507" spans="2:4" ht="15">
      <c r="B507" s="18" t="s">
        <v>8</v>
      </c>
      <c r="C507" s="18"/>
      <c r="D507" s="18"/>
    </row>
    <row r="508" spans="2:4" ht="15">
      <c r="B508" s="22" t="s">
        <v>2</v>
      </c>
      <c r="C508" s="22"/>
      <c r="D508" s="22"/>
    </row>
    <row r="510" ht="15">
      <c r="D510" s="16" t="s">
        <v>34</v>
      </c>
    </row>
    <row r="512" spans="2:4" ht="15">
      <c r="B512" s="3" t="s">
        <v>95</v>
      </c>
      <c r="D512" s="4">
        <v>122575</v>
      </c>
    </row>
    <row r="513" spans="2:4" ht="15">
      <c r="B513" s="3" t="s">
        <v>347</v>
      </c>
      <c r="D513" s="4">
        <v>2460973.08</v>
      </c>
    </row>
    <row r="514" spans="2:4" ht="15">
      <c r="B514" s="3" t="s">
        <v>348</v>
      </c>
      <c r="D514" s="4">
        <v>743.24</v>
      </c>
    </row>
    <row r="515" spans="2:4" ht="15">
      <c r="B515" s="3" t="s">
        <v>349</v>
      </c>
      <c r="D515" s="4">
        <v>1389500</v>
      </c>
    </row>
    <row r="516" spans="2:5" ht="15">
      <c r="B516" s="5" t="s">
        <v>35</v>
      </c>
      <c r="D516" s="6">
        <f>SUM(D512:D515)</f>
        <v>3973791.3200000003</v>
      </c>
      <c r="E516" s="2"/>
    </row>
    <row r="521" spans="2:4" ht="15">
      <c r="B521" s="21" t="s">
        <v>31</v>
      </c>
      <c r="C521" s="21"/>
      <c r="D521" s="21"/>
    </row>
    <row r="522" spans="2:4" ht="15">
      <c r="B522" s="18" t="s">
        <v>32</v>
      </c>
      <c r="C522" s="18"/>
      <c r="D522" s="18"/>
    </row>
    <row r="524" spans="2:4" ht="15">
      <c r="B524" s="18" t="s">
        <v>11</v>
      </c>
      <c r="C524" s="18"/>
      <c r="D524" s="18"/>
    </row>
    <row r="525" spans="2:4" ht="15">
      <c r="B525" s="22" t="s">
        <v>2</v>
      </c>
      <c r="C525" s="22"/>
      <c r="D525" s="22"/>
    </row>
    <row r="527" ht="15">
      <c r="D527" s="16" t="s">
        <v>34</v>
      </c>
    </row>
    <row r="529" spans="2:4" ht="15">
      <c r="B529" s="3" t="s">
        <v>350</v>
      </c>
      <c r="D529" s="4">
        <v>126665966.59</v>
      </c>
    </row>
    <row r="530" spans="2:4" ht="15">
      <c r="B530" s="3" t="s">
        <v>351</v>
      </c>
      <c r="D530" s="4">
        <v>4527466.28</v>
      </c>
    </row>
    <row r="531" spans="2:4" ht="15">
      <c r="B531" s="3" t="s">
        <v>352</v>
      </c>
      <c r="D531" s="4">
        <v>15852430.71</v>
      </c>
    </row>
    <row r="532" spans="2:4" ht="15">
      <c r="B532" s="3" t="s">
        <v>353</v>
      </c>
      <c r="D532" s="4">
        <v>24531160.38</v>
      </c>
    </row>
    <row r="533" spans="2:5" ht="15">
      <c r="B533" s="5" t="s">
        <v>35</v>
      </c>
      <c r="D533" s="6">
        <f>SUM(D529:D532)</f>
        <v>171577023.96</v>
      </c>
      <c r="E533" s="2"/>
    </row>
    <row r="538" spans="2:4" ht="15">
      <c r="B538" s="21" t="s">
        <v>31</v>
      </c>
      <c r="C538" s="21"/>
      <c r="D538" s="21"/>
    </row>
    <row r="539" spans="2:4" ht="15">
      <c r="B539" s="18" t="s">
        <v>32</v>
      </c>
      <c r="C539" s="18"/>
      <c r="D539" s="18"/>
    </row>
    <row r="541" spans="2:4" ht="15">
      <c r="B541" s="18" t="s">
        <v>12</v>
      </c>
      <c r="C541" s="18"/>
      <c r="D541" s="18"/>
    </row>
    <row r="542" spans="2:4" ht="15">
      <c r="B542" s="22" t="s">
        <v>2</v>
      </c>
      <c r="C542" s="22"/>
      <c r="D542" s="22"/>
    </row>
    <row r="544" ht="15">
      <c r="D544" s="16" t="s">
        <v>34</v>
      </c>
    </row>
    <row r="546" spans="2:4" ht="15">
      <c r="B546" s="3" t="s">
        <v>354</v>
      </c>
      <c r="D546" s="4">
        <v>2142588.19</v>
      </c>
    </row>
    <row r="547" spans="2:4" ht="15">
      <c r="B547" s="3" t="s">
        <v>355</v>
      </c>
      <c r="D547" s="4">
        <v>2626068.43</v>
      </c>
    </row>
    <row r="548" spans="2:4" ht="15">
      <c r="B548" s="3" t="s">
        <v>356</v>
      </c>
      <c r="D548" s="4">
        <v>2669814.84</v>
      </c>
    </row>
    <row r="549" spans="2:4" ht="15">
      <c r="B549" s="3" t="s">
        <v>357</v>
      </c>
      <c r="D549" s="4">
        <v>125434.43</v>
      </c>
    </row>
    <row r="550" spans="2:4" ht="15">
      <c r="B550" s="3" t="s">
        <v>358</v>
      </c>
      <c r="D550" s="4">
        <v>18815945.37</v>
      </c>
    </row>
    <row r="551" spans="2:4" ht="15">
      <c r="B551" s="3" t="s">
        <v>359</v>
      </c>
      <c r="D551" s="4">
        <v>20917069.24</v>
      </c>
    </row>
    <row r="552" spans="2:4" ht="15">
      <c r="B552" s="3" t="s">
        <v>360</v>
      </c>
      <c r="D552" s="4">
        <v>849426.54</v>
      </c>
    </row>
    <row r="553" spans="2:4" ht="15">
      <c r="B553" s="3" t="s">
        <v>361</v>
      </c>
      <c r="D553" s="4">
        <v>7258288.95</v>
      </c>
    </row>
    <row r="554" spans="2:5" ht="15">
      <c r="B554" s="5" t="s">
        <v>35</v>
      </c>
      <c r="D554" s="6">
        <f>SUM(D546:D553)</f>
        <v>55404635.99</v>
      </c>
      <c r="E554" s="2"/>
    </row>
    <row r="570" spans="2:4" ht="15">
      <c r="B570" s="21" t="s">
        <v>31</v>
      </c>
      <c r="C570" s="21"/>
      <c r="D570" s="21"/>
    </row>
    <row r="571" spans="2:4" ht="15">
      <c r="B571" s="18" t="s">
        <v>32</v>
      </c>
      <c r="C571" s="18"/>
      <c r="D571" s="18"/>
    </row>
    <row r="573" spans="2:4" ht="15">
      <c r="B573" s="18" t="s">
        <v>13</v>
      </c>
      <c r="C573" s="18"/>
      <c r="D573" s="18"/>
    </row>
    <row r="574" spans="2:4" ht="15">
      <c r="B574" s="22" t="s">
        <v>2</v>
      </c>
      <c r="C574" s="22"/>
      <c r="D574" s="22"/>
    </row>
    <row r="576" ht="15">
      <c r="D576" s="16" t="s">
        <v>34</v>
      </c>
    </row>
    <row r="578" spans="2:4" ht="15">
      <c r="B578" s="3" t="s">
        <v>362</v>
      </c>
      <c r="D578" s="4">
        <v>953119.98</v>
      </c>
    </row>
    <row r="579" spans="2:4" ht="15">
      <c r="B579" s="3" t="s">
        <v>363</v>
      </c>
      <c r="D579" s="4">
        <v>706377.67</v>
      </c>
    </row>
    <row r="580" spans="2:4" ht="15">
      <c r="B580" s="3" t="s">
        <v>364</v>
      </c>
      <c r="D580" s="4">
        <v>843242.28</v>
      </c>
    </row>
    <row r="581" spans="2:4" ht="15">
      <c r="B581" s="3" t="s">
        <v>365</v>
      </c>
      <c r="D581" s="4">
        <v>29905</v>
      </c>
    </row>
    <row r="582" spans="2:4" ht="15">
      <c r="B582" s="3" t="s">
        <v>366</v>
      </c>
      <c r="D582" s="4">
        <v>5308</v>
      </c>
    </row>
    <row r="583" spans="2:4" ht="15">
      <c r="B583" s="3" t="s">
        <v>367</v>
      </c>
      <c r="D583" s="4">
        <v>2128973.17</v>
      </c>
    </row>
    <row r="584" spans="2:4" ht="15">
      <c r="B584" s="3" t="s">
        <v>368</v>
      </c>
      <c r="D584" s="4">
        <v>943418.51</v>
      </c>
    </row>
    <row r="585" spans="2:5" ht="15">
      <c r="B585" s="5" t="s">
        <v>35</v>
      </c>
      <c r="D585" s="6">
        <f>SUM(D578:D584)</f>
        <v>5610344.609999999</v>
      </c>
      <c r="E585" s="2"/>
    </row>
  </sheetData>
  <sheetProtection/>
  <mergeCells count="61">
    <mergeCell ref="B574:D574"/>
    <mergeCell ref="B539:D539"/>
    <mergeCell ref="B541:D541"/>
    <mergeCell ref="B542:D542"/>
    <mergeCell ref="B570:D570"/>
    <mergeCell ref="B571:D571"/>
    <mergeCell ref="B573:D573"/>
    <mergeCell ref="B508:D508"/>
    <mergeCell ref="B521:D521"/>
    <mergeCell ref="B522:D522"/>
    <mergeCell ref="B524:D524"/>
    <mergeCell ref="B525:D525"/>
    <mergeCell ref="B538:D538"/>
    <mergeCell ref="B475:D475"/>
    <mergeCell ref="B477:D477"/>
    <mergeCell ref="B478:D478"/>
    <mergeCell ref="B504:D504"/>
    <mergeCell ref="B505:D505"/>
    <mergeCell ref="B507:D507"/>
    <mergeCell ref="B383:D383"/>
    <mergeCell ref="B429:D429"/>
    <mergeCell ref="B430:D430"/>
    <mergeCell ref="B432:D432"/>
    <mergeCell ref="B433:D433"/>
    <mergeCell ref="B474:D474"/>
    <mergeCell ref="B333:D333"/>
    <mergeCell ref="B335:D335"/>
    <mergeCell ref="B336:D336"/>
    <mergeCell ref="B379:D379"/>
    <mergeCell ref="B380:D380"/>
    <mergeCell ref="B382:D382"/>
    <mergeCell ref="B242:D242"/>
    <mergeCell ref="B285:D285"/>
    <mergeCell ref="B286:D286"/>
    <mergeCell ref="B288:D288"/>
    <mergeCell ref="B289:D289"/>
    <mergeCell ref="B332:D332"/>
    <mergeCell ref="B192:D192"/>
    <mergeCell ref="B194:D194"/>
    <mergeCell ref="B195:D195"/>
    <mergeCell ref="B238:D238"/>
    <mergeCell ref="B239:D239"/>
    <mergeCell ref="B241:D241"/>
    <mergeCell ref="B102:D102"/>
    <mergeCell ref="B145:D145"/>
    <mergeCell ref="B146:D146"/>
    <mergeCell ref="B148:D148"/>
    <mergeCell ref="B149:D149"/>
    <mergeCell ref="B191:D191"/>
    <mergeCell ref="B52:D52"/>
    <mergeCell ref="B54:D54"/>
    <mergeCell ref="B55:D55"/>
    <mergeCell ref="B98:D98"/>
    <mergeCell ref="B99:D99"/>
    <mergeCell ref="B101:D101"/>
    <mergeCell ref="B1:E1"/>
    <mergeCell ref="B2:E2"/>
    <mergeCell ref="B3:E3"/>
    <mergeCell ref="C32:E32"/>
    <mergeCell ref="C33:E33"/>
    <mergeCell ref="B51:D5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 Baez de la Rosa</dc:creator>
  <cp:keywords/>
  <dc:description/>
  <cp:lastModifiedBy>Alexis Cruz Concepcion</cp:lastModifiedBy>
  <cp:lastPrinted>2024-03-18T13:11:57Z</cp:lastPrinted>
  <dcterms:created xsi:type="dcterms:W3CDTF">2024-03-08T20:02:44Z</dcterms:created>
  <dcterms:modified xsi:type="dcterms:W3CDTF">2024-03-18T13:12:40Z</dcterms:modified>
  <cp:category/>
  <cp:version/>
  <cp:contentType/>
  <cp:contentStatus/>
</cp:coreProperties>
</file>