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/>
  <mc:AlternateContent xmlns:mc="http://schemas.openxmlformats.org/markup-compatibility/2006">
    <mc:Choice Requires="x15">
      <x15ac:absPath xmlns:x15ac="http://schemas.microsoft.com/office/spreadsheetml/2010/11/ac" url="C:\Users\famontilla\Desktop\2024\junio\"/>
    </mc:Choice>
  </mc:AlternateContent>
  <xr:revisionPtr revIDLastSave="0" documentId="8_{1B0AE7F8-03A3-4D86-8AA8-BF2CF787001A}" xr6:coauthVersionLast="47" xr6:coauthVersionMax="47" xr10:uidLastSave="{00000000-0000-0000-0000-000000000000}"/>
  <bookViews>
    <workbookView xWindow="0" yWindow="0" windowWidth="20490" windowHeight="7755" firstSheet="5" activeTab="5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14" r:id="rId9"/>
    <sheet name="Octubre " sheetId="15" r:id="rId10"/>
    <sheet name="Noviembre " sheetId="16" r:id="rId11"/>
    <sheet name="Diciembre" sheetId="17" r:id="rId12"/>
    <sheet name="GRAFICOS" sheetId="1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5" l="1"/>
  <c r="C94" i="5"/>
  <c r="C209" i="5"/>
  <c r="C207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C207" i="3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3" i="3"/>
  <c r="D204" i="3"/>
  <c r="D205" i="3"/>
  <c r="D206" i="3"/>
  <c r="C207" i="2" l="1"/>
  <c r="D203" i="2"/>
  <c r="D204" i="2"/>
  <c r="D205" i="2"/>
  <c r="D206" i="2"/>
  <c r="C91" i="1"/>
  <c r="C91" i="2" s="1"/>
  <c r="C92" i="1"/>
  <c r="C92" i="2" s="1"/>
  <c r="C242" i="1"/>
  <c r="D205" i="1"/>
  <c r="D206" i="1"/>
  <c r="D202" i="3"/>
  <c r="D201" i="3"/>
  <c r="D200" i="3"/>
  <c r="D199" i="3"/>
  <c r="D198" i="3"/>
  <c r="D197" i="3"/>
  <c r="D196" i="3"/>
  <c r="D195" i="3"/>
  <c r="D194" i="3"/>
  <c r="D193" i="3"/>
  <c r="D192" i="3"/>
  <c r="D202" i="2"/>
  <c r="D201" i="2"/>
  <c r="D200" i="2"/>
  <c r="D199" i="2"/>
  <c r="D198" i="2"/>
  <c r="D197" i="2"/>
  <c r="D196" i="2"/>
  <c r="D195" i="2"/>
  <c r="D194" i="2"/>
  <c r="D193" i="2"/>
  <c r="D192" i="2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7" i="2" s="1"/>
  <c r="C78" i="1"/>
  <c r="C78" i="2" s="1"/>
  <c r="C79" i="1"/>
  <c r="C79" i="2" s="1"/>
  <c r="C80" i="1"/>
  <c r="C80" i="2" s="1"/>
  <c r="C81" i="1"/>
  <c r="C81" i="2" s="1"/>
  <c r="C82" i="1"/>
  <c r="C82" i="2" s="1"/>
  <c r="C83" i="1"/>
  <c r="C83" i="2" s="1"/>
  <c r="C84" i="1"/>
  <c r="C84" i="2" s="1"/>
  <c r="C85" i="1"/>
  <c r="C85" i="2" s="1"/>
  <c r="C86" i="1"/>
  <c r="C86" i="2" s="1"/>
  <c r="C86" i="3" s="1"/>
  <c r="C87" i="1"/>
  <c r="C87" i="2" s="1"/>
  <c r="C88" i="1"/>
  <c r="C88" i="2" s="1"/>
  <c r="C89" i="1"/>
  <c r="C89" i="2" s="1"/>
  <c r="C90" i="1"/>
  <c r="C90" i="2" s="1"/>
  <c r="C90" i="4" l="1"/>
  <c r="C90" i="5" s="1"/>
  <c r="C90" i="3"/>
  <c r="C89" i="4"/>
  <c r="C89" i="5" s="1"/>
  <c r="C89" i="3"/>
  <c r="C88" i="4"/>
  <c r="C88" i="5" s="1"/>
  <c r="C88" i="3"/>
  <c r="C87" i="4"/>
  <c r="C87" i="5" s="1"/>
  <c r="C87" i="3"/>
  <c r="C85" i="3"/>
  <c r="C85" i="4"/>
  <c r="C85" i="5" s="1"/>
  <c r="C84" i="3"/>
  <c r="C84" i="4"/>
  <c r="C84" i="5" s="1"/>
  <c r="C83" i="4"/>
  <c r="C83" i="5" s="1"/>
  <c r="C83" i="3"/>
  <c r="C82" i="4"/>
  <c r="C82" i="5" s="1"/>
  <c r="C82" i="3"/>
  <c r="C81" i="3"/>
  <c r="C81" i="4"/>
  <c r="C81" i="5" s="1"/>
  <c r="C80" i="3"/>
  <c r="C80" i="4"/>
  <c r="C80" i="5" s="1"/>
  <c r="C79" i="4"/>
  <c r="C79" i="5" s="1"/>
  <c r="C79" i="3"/>
  <c r="C78" i="4"/>
  <c r="C78" i="5" s="1"/>
  <c r="C78" i="3"/>
  <c r="C92" i="4"/>
  <c r="C92" i="5" s="1"/>
  <c r="C92" i="3"/>
  <c r="C91" i="4"/>
  <c r="C91" i="5" s="1"/>
  <c r="C91" i="3"/>
  <c r="C86" i="4"/>
  <c r="C86" i="5" s="1"/>
  <c r="D184" i="17"/>
  <c r="D185" i="17"/>
  <c r="D186" i="17"/>
  <c r="D187" i="17"/>
  <c r="D188" i="17"/>
  <c r="D189" i="17"/>
  <c r="D190" i="17"/>
  <c r="D191" i="17"/>
  <c r="D183" i="16"/>
  <c r="D184" i="16"/>
  <c r="D185" i="16"/>
  <c r="D186" i="16"/>
  <c r="D187" i="16"/>
  <c r="D188" i="16"/>
  <c r="D189" i="16"/>
  <c r="D190" i="16"/>
  <c r="D191" i="16"/>
  <c r="D186" i="15"/>
  <c r="D187" i="15"/>
  <c r="D188" i="15"/>
  <c r="D189" i="15"/>
  <c r="D190" i="15"/>
  <c r="D191" i="15"/>
  <c r="D183" i="14"/>
  <c r="D184" i="14"/>
  <c r="D185" i="14"/>
  <c r="D186" i="14"/>
  <c r="D187" i="14"/>
  <c r="D188" i="14"/>
  <c r="D189" i="14"/>
  <c r="D190" i="14"/>
  <c r="D191" i="14"/>
  <c r="D184" i="8"/>
  <c r="D185" i="8"/>
  <c r="D186" i="8"/>
  <c r="D187" i="8"/>
  <c r="D188" i="8"/>
  <c r="D189" i="8"/>
  <c r="D190" i="8"/>
  <c r="D191" i="8"/>
  <c r="D185" i="7"/>
  <c r="D186" i="7"/>
  <c r="D187" i="7"/>
  <c r="D188" i="7"/>
  <c r="D189" i="7"/>
  <c r="D190" i="7"/>
  <c r="D191" i="7"/>
  <c r="D184" i="7"/>
  <c r="D183" i="6"/>
  <c r="D184" i="6"/>
  <c r="D185" i="6"/>
  <c r="D186" i="6"/>
  <c r="D187" i="6"/>
  <c r="D188" i="6"/>
  <c r="D189" i="6"/>
  <c r="D190" i="6"/>
  <c r="D191" i="6"/>
  <c r="D187" i="5"/>
  <c r="D188" i="5"/>
  <c r="D189" i="5"/>
  <c r="D190" i="5"/>
  <c r="D191" i="5"/>
  <c r="D185" i="2"/>
  <c r="D186" i="2"/>
  <c r="D187" i="2"/>
  <c r="D188" i="2"/>
  <c r="D189" i="2"/>
  <c r="D190" i="2"/>
  <c r="D191" i="2"/>
  <c r="D187" i="3"/>
  <c r="D188" i="3"/>
  <c r="D189" i="3"/>
  <c r="D190" i="3"/>
  <c r="D191" i="3"/>
  <c r="D189" i="4"/>
  <c r="D190" i="4"/>
  <c r="D191" i="4"/>
  <c r="C18" i="2"/>
  <c r="C18" i="3" s="1"/>
  <c r="C19" i="2"/>
  <c r="C19" i="3" s="1"/>
  <c r="C20" i="2"/>
  <c r="C20" i="3" s="1"/>
  <c r="C21" i="2"/>
  <c r="C21" i="3" s="1"/>
  <c r="C22" i="2"/>
  <c r="C22" i="3" s="1"/>
  <c r="C23" i="2"/>
  <c r="C23" i="3" s="1"/>
  <c r="C24" i="2"/>
  <c r="C24" i="3" s="1"/>
  <c r="C25" i="2"/>
  <c r="C25" i="3" s="1"/>
  <c r="C26" i="2"/>
  <c r="C26" i="3" s="1"/>
  <c r="C27" i="2"/>
  <c r="C27" i="3" s="1"/>
  <c r="C28" i="2"/>
  <c r="C28" i="3" s="1"/>
  <c r="C29" i="2"/>
  <c r="C29" i="3" s="1"/>
  <c r="C30" i="2"/>
  <c r="C30" i="3" s="1"/>
  <c r="C31" i="2"/>
  <c r="C31" i="3" s="1"/>
  <c r="C32" i="2"/>
  <c r="C32" i="3" s="1"/>
  <c r="C33" i="2"/>
  <c r="C33" i="3" s="1"/>
  <c r="C34" i="2"/>
  <c r="C34" i="3" s="1"/>
  <c r="C35" i="2"/>
  <c r="C35" i="3" s="1"/>
  <c r="C36" i="2"/>
  <c r="C36" i="3" s="1"/>
  <c r="C37" i="2"/>
  <c r="C37" i="3" s="1"/>
  <c r="C38" i="2"/>
  <c r="C38" i="3" s="1"/>
  <c r="C39" i="2"/>
  <c r="C39" i="3" s="1"/>
  <c r="C40" i="2"/>
  <c r="C40" i="3" s="1"/>
  <c r="C41" i="2"/>
  <c r="C41" i="3" s="1"/>
  <c r="C42" i="2"/>
  <c r="C42" i="3" s="1"/>
  <c r="C43" i="2"/>
  <c r="C43" i="3" s="1"/>
  <c r="C44" i="2"/>
  <c r="C44" i="3" s="1"/>
  <c r="C45" i="2"/>
  <c r="C45" i="3" s="1"/>
  <c r="C46" i="2"/>
  <c r="C46" i="3" s="1"/>
  <c r="C47" i="2"/>
  <c r="C47" i="3" s="1"/>
  <c r="C48" i="2"/>
  <c r="C48" i="3" s="1"/>
  <c r="C49" i="2"/>
  <c r="C49" i="3" s="1"/>
  <c r="C50" i="2"/>
  <c r="C50" i="3" s="1"/>
  <c r="C51" i="2"/>
  <c r="C51" i="3" s="1"/>
  <c r="C52" i="2"/>
  <c r="C52" i="3" s="1"/>
  <c r="C53" i="2"/>
  <c r="C53" i="3" s="1"/>
  <c r="C54" i="2"/>
  <c r="C54" i="3" s="1"/>
  <c r="C55" i="2"/>
  <c r="C55" i="3" s="1"/>
  <c r="C56" i="2"/>
  <c r="C56" i="3" s="1"/>
  <c r="C57" i="2"/>
  <c r="C57" i="3" s="1"/>
  <c r="C58" i="2"/>
  <c r="C58" i="3" s="1"/>
  <c r="C59" i="2"/>
  <c r="C59" i="3" s="1"/>
  <c r="C60" i="2"/>
  <c r="C60" i="3" s="1"/>
  <c r="C61" i="2"/>
  <c r="C61" i="3" s="1"/>
  <c r="C62" i="2"/>
  <c r="C62" i="3" s="1"/>
  <c r="C63" i="2"/>
  <c r="C63" i="3" s="1"/>
  <c r="C64" i="2"/>
  <c r="C64" i="3" s="1"/>
  <c r="C65" i="2"/>
  <c r="C65" i="3" s="1"/>
  <c r="C66" i="2"/>
  <c r="C66" i="3" s="1"/>
  <c r="C67" i="2"/>
  <c r="C67" i="3" s="1"/>
  <c r="C68" i="2"/>
  <c r="C68" i="3" s="1"/>
  <c r="C69" i="2"/>
  <c r="C69" i="3" s="1"/>
  <c r="C70" i="2"/>
  <c r="C70" i="3" s="1"/>
  <c r="C72" i="2"/>
  <c r="C72" i="3" s="1"/>
  <c r="C73" i="2"/>
  <c r="C73" i="3" s="1"/>
  <c r="C73" i="4" s="1"/>
  <c r="C73" i="5" s="1"/>
  <c r="C73" i="6" s="1"/>
  <c r="C73" i="7" s="1"/>
  <c r="C73" i="8" s="1"/>
  <c r="C73" i="14" s="1"/>
  <c r="C73" i="15" s="1"/>
  <c r="C73" i="16" s="1"/>
  <c r="C73" i="17" s="1"/>
  <c r="C74" i="2"/>
  <c r="C74" i="3" s="1"/>
  <c r="C74" i="4" s="1"/>
  <c r="C74" i="5" s="1"/>
  <c r="C74" i="6" s="1"/>
  <c r="C74" i="7" s="1"/>
  <c r="C74" i="8" s="1"/>
  <c r="C74" i="14" s="1"/>
  <c r="C74" i="15" s="1"/>
  <c r="C74" i="16" s="1"/>
  <c r="C74" i="17" s="1"/>
  <c r="C75" i="2"/>
  <c r="C75" i="3" s="1"/>
  <c r="C75" i="4" s="1"/>
  <c r="C76" i="2"/>
  <c r="C76" i="3" s="1"/>
  <c r="C76" i="4" s="1"/>
  <c r="C76" i="5" s="1"/>
  <c r="C76" i="6" s="1"/>
  <c r="C76" i="7" s="1"/>
  <c r="C76" i="8" s="1"/>
  <c r="C76" i="14" s="1"/>
  <c r="C76" i="15" s="1"/>
  <c r="C76" i="16" s="1"/>
  <c r="C76" i="17" s="1"/>
  <c r="C77" i="3"/>
  <c r="C77" i="4" s="1"/>
  <c r="C77" i="5" s="1"/>
  <c r="C77" i="6" s="1"/>
  <c r="C77" i="7" s="1"/>
  <c r="C77" i="8" s="1"/>
  <c r="C77" i="14" s="1"/>
  <c r="C77" i="15" s="1"/>
  <c r="C77" i="16" s="1"/>
  <c r="C77" i="17" s="1"/>
  <c r="C75" i="5" l="1"/>
  <c r="C75" i="6" s="1"/>
  <c r="C75" i="7" s="1"/>
  <c r="C75" i="8" s="1"/>
  <c r="C75" i="14" s="1"/>
  <c r="C75" i="15" s="1"/>
  <c r="C75" i="16" s="1"/>
  <c r="C75" i="17" s="1"/>
  <c r="D183" i="1"/>
  <c r="D184" i="1"/>
  <c r="D185" i="1"/>
  <c r="D186" i="1"/>
  <c r="D187" i="1"/>
  <c r="D188" i="1"/>
  <c r="D189" i="1"/>
  <c r="D190" i="1"/>
  <c r="D191" i="1"/>
  <c r="D131" i="1"/>
  <c r="D183" i="17" l="1"/>
  <c r="D185" i="15" l="1"/>
  <c r="D184" i="15" l="1"/>
  <c r="D183" i="15"/>
  <c r="D183" i="8"/>
  <c r="D183" i="7" l="1"/>
  <c r="D181" i="5" l="1"/>
  <c r="D182" i="5"/>
  <c r="D183" i="5"/>
  <c r="D184" i="5"/>
  <c r="D185" i="5"/>
  <c r="D186" i="5"/>
  <c r="D185" i="4" l="1"/>
  <c r="D186" i="4"/>
  <c r="D187" i="4"/>
  <c r="D188" i="4"/>
  <c r="D183" i="4" l="1"/>
  <c r="D184" i="4"/>
  <c r="C72" i="4" l="1"/>
  <c r="C72" i="5" s="1"/>
  <c r="C72" i="6" s="1"/>
  <c r="C72" i="7" s="1"/>
  <c r="C72" i="8" s="1"/>
  <c r="C72" i="14" s="1"/>
  <c r="C72" i="15" s="1"/>
  <c r="C72" i="16" s="1"/>
  <c r="C72" i="17" s="1"/>
  <c r="D183" i="3"/>
  <c r="D184" i="3"/>
  <c r="D185" i="3"/>
  <c r="D186" i="3"/>
  <c r="C69" i="4" l="1"/>
  <c r="C69" i="5" s="1"/>
  <c r="C69" i="6" s="1"/>
  <c r="C69" i="7" s="1"/>
  <c r="C69" i="8" s="1"/>
  <c r="C69" i="14" s="1"/>
  <c r="C69" i="15" s="1"/>
  <c r="C69" i="16" s="1"/>
  <c r="C69" i="17" s="1"/>
  <c r="C70" i="4"/>
  <c r="C70" i="5" s="1"/>
  <c r="C70" i="6" s="1"/>
  <c r="C70" i="7" s="1"/>
  <c r="C70" i="8" s="1"/>
  <c r="C70" i="14" s="1"/>
  <c r="C70" i="15" s="1"/>
  <c r="C70" i="16" s="1"/>
  <c r="C70" i="17" s="1"/>
  <c r="C71" i="2"/>
  <c r="C71" i="3" s="1"/>
  <c r="D183" i="2"/>
  <c r="D184" i="2"/>
  <c r="D182" i="2"/>
  <c r="C71" i="4" l="1"/>
  <c r="C71" i="5" s="1"/>
  <c r="C71" i="6" s="1"/>
  <c r="C71" i="7" s="1"/>
  <c r="C71" i="8" s="1"/>
  <c r="C71" i="14" s="1"/>
  <c r="C71" i="15" s="1"/>
  <c r="C71" i="16" s="1"/>
  <c r="C71" i="17" s="1"/>
  <c r="D182" i="17"/>
  <c r="D182" i="16"/>
  <c r="D182" i="15"/>
  <c r="D182" i="14"/>
  <c r="D182" i="8"/>
  <c r="D182" i="7"/>
  <c r="D182" i="6"/>
  <c r="D182" i="4"/>
  <c r="D182" i="3"/>
  <c r="D182" i="1" l="1"/>
  <c r="D180" i="15"/>
  <c r="D181" i="15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31" i="14"/>
  <c r="D180" i="8"/>
  <c r="D181" i="8"/>
  <c r="D180" i="7"/>
  <c r="D181" i="7"/>
  <c r="D175" i="6"/>
  <c r="D176" i="6"/>
  <c r="D177" i="6"/>
  <c r="D178" i="6"/>
  <c r="D179" i="6"/>
  <c r="D180" i="6"/>
  <c r="D181" i="6"/>
  <c r="D171" i="5"/>
  <c r="D172" i="5"/>
  <c r="D173" i="5"/>
  <c r="D174" i="5"/>
  <c r="D175" i="5"/>
  <c r="D176" i="5"/>
  <c r="D177" i="5"/>
  <c r="D178" i="5"/>
  <c r="D179" i="5"/>
  <c r="D180" i="5"/>
  <c r="D171" i="4"/>
  <c r="D172" i="4"/>
  <c r="D173" i="4"/>
  <c r="D174" i="4"/>
  <c r="D175" i="4"/>
  <c r="D176" i="4"/>
  <c r="D177" i="4"/>
  <c r="D178" i="4"/>
  <c r="D179" i="4"/>
  <c r="D180" i="4"/>
  <c r="D181" i="4"/>
  <c r="D171" i="3"/>
  <c r="D172" i="3"/>
  <c r="D173" i="3"/>
  <c r="D174" i="3"/>
  <c r="D175" i="3"/>
  <c r="D176" i="3"/>
  <c r="D177" i="3"/>
  <c r="D178" i="3"/>
  <c r="D179" i="3"/>
  <c r="D180" i="3"/>
  <c r="D181" i="3"/>
  <c r="D171" i="2"/>
  <c r="D172" i="2"/>
  <c r="D173" i="2"/>
  <c r="D174" i="2"/>
  <c r="D175" i="2"/>
  <c r="D176" i="2"/>
  <c r="D177" i="2"/>
  <c r="D178" i="2"/>
  <c r="D179" i="2"/>
  <c r="D180" i="2"/>
  <c r="D181" i="2"/>
  <c r="D171" i="1"/>
  <c r="D172" i="1"/>
  <c r="D173" i="1"/>
  <c r="D174" i="1"/>
  <c r="D175" i="1"/>
  <c r="D176" i="1"/>
  <c r="D177" i="1"/>
  <c r="D178" i="1"/>
  <c r="D179" i="1"/>
  <c r="D180" i="1"/>
  <c r="D181" i="1"/>
  <c r="C5" i="1"/>
  <c r="C6" i="1"/>
  <c r="C7" i="1"/>
  <c r="C17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C17" i="2" l="1"/>
  <c r="C128" i="2" s="1"/>
  <c r="C128" i="1"/>
  <c r="D177" i="15"/>
  <c r="D178" i="15"/>
  <c r="D179" i="15"/>
  <c r="D177" i="17"/>
  <c r="D178" i="17"/>
  <c r="D179" i="17"/>
  <c r="D180" i="17"/>
  <c r="D181" i="17"/>
  <c r="C17" i="3" l="1"/>
  <c r="C68" i="4"/>
  <c r="C68" i="5" s="1"/>
  <c r="C68" i="6" s="1"/>
  <c r="C68" i="7" s="1"/>
  <c r="C68" i="8" s="1"/>
  <c r="C68" i="14" s="1"/>
  <c r="C68" i="15" s="1"/>
  <c r="C68" i="16" s="1"/>
  <c r="C68" i="17" s="1"/>
  <c r="C58" i="4"/>
  <c r="C58" i="5" s="1"/>
  <c r="C58" i="6" s="1"/>
  <c r="C58" i="7" s="1"/>
  <c r="C59" i="4"/>
  <c r="C59" i="5" s="1"/>
  <c r="C59" i="6" s="1"/>
  <c r="C59" i="7" s="1"/>
  <c r="C60" i="4"/>
  <c r="C60" i="5" s="1"/>
  <c r="C60" i="6" s="1"/>
  <c r="C60" i="7" s="1"/>
  <c r="C61" i="4"/>
  <c r="C61" i="5" s="1"/>
  <c r="C61" i="6" s="1"/>
  <c r="C61" i="7" s="1"/>
  <c r="C62" i="4"/>
  <c r="C62" i="5" s="1"/>
  <c r="C62" i="6" s="1"/>
  <c r="C62" i="7" s="1"/>
  <c r="C63" i="4"/>
  <c r="C63" i="5" s="1"/>
  <c r="C63" i="6" s="1"/>
  <c r="C63" i="7" s="1"/>
  <c r="C64" i="4"/>
  <c r="C64" i="5" s="1"/>
  <c r="C64" i="6" s="1"/>
  <c r="C64" i="7" s="1"/>
  <c r="C65" i="4"/>
  <c r="C65" i="5" s="1"/>
  <c r="C65" i="6" s="1"/>
  <c r="C65" i="7" s="1"/>
  <c r="C66" i="4"/>
  <c r="C66" i="5" s="1"/>
  <c r="C66" i="6" s="1"/>
  <c r="C66" i="7" s="1"/>
  <c r="C66" i="8" s="1"/>
  <c r="C66" i="14" s="1"/>
  <c r="C66" i="15" s="1"/>
  <c r="C66" i="16" s="1"/>
  <c r="C66" i="17" s="1"/>
  <c r="C67" i="4"/>
  <c r="C67" i="5" s="1"/>
  <c r="C67" i="6" s="1"/>
  <c r="C67" i="7" s="1"/>
  <c r="C67" i="8" s="1"/>
  <c r="C67" i="14" s="1"/>
  <c r="C67" i="15" s="1"/>
  <c r="C67" i="16" s="1"/>
  <c r="C67" i="17" s="1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C128" i="3" l="1"/>
  <c r="C17" i="4"/>
  <c r="D177" i="8"/>
  <c r="D178" i="8"/>
  <c r="D179" i="8"/>
  <c r="D176" i="8"/>
  <c r="C63" i="8" l="1"/>
  <c r="C63" i="14" s="1"/>
  <c r="C63" i="15" s="1"/>
  <c r="C63" i="16" s="1"/>
  <c r="C63" i="17" s="1"/>
  <c r="C64" i="8"/>
  <c r="C64" i="14" s="1"/>
  <c r="C64" i="15" s="1"/>
  <c r="C64" i="16" s="1"/>
  <c r="C64" i="17" s="1"/>
  <c r="C65" i="8"/>
  <c r="C65" i="14" s="1"/>
  <c r="C65" i="15" s="1"/>
  <c r="C65" i="16" s="1"/>
  <c r="C65" i="17" s="1"/>
  <c r="D179" i="7"/>
  <c r="D178" i="7"/>
  <c r="D177" i="7"/>
  <c r="D171" i="6"/>
  <c r="D172" i="6"/>
  <c r="D173" i="6"/>
  <c r="D174" i="6"/>
  <c r="D176" i="17" l="1"/>
  <c r="D175" i="17"/>
  <c r="D174" i="17"/>
  <c r="D173" i="17"/>
  <c r="D172" i="17"/>
  <c r="D171" i="17"/>
  <c r="D175" i="8"/>
  <c r="D174" i="8"/>
  <c r="D173" i="8"/>
  <c r="D172" i="8"/>
  <c r="D171" i="8"/>
  <c r="D176" i="15"/>
  <c r="D175" i="15"/>
  <c r="D174" i="15"/>
  <c r="D173" i="15"/>
  <c r="D172" i="15"/>
  <c r="D171" i="15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71" i="7" l="1"/>
  <c r="D172" i="7"/>
  <c r="D173" i="7"/>
  <c r="D174" i="7"/>
  <c r="D175" i="7"/>
  <c r="D176" i="7"/>
  <c r="C62" i="8" l="1"/>
  <c r="C62" i="14" s="1"/>
  <c r="C61" i="8"/>
  <c r="C61" i="14" s="1"/>
  <c r="C60" i="8"/>
  <c r="C60" i="14" s="1"/>
  <c r="C59" i="8"/>
  <c r="C59" i="14" s="1"/>
  <c r="C58" i="8"/>
  <c r="C58" i="14" s="1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36" i="8"/>
  <c r="D131" i="8"/>
  <c r="D132" i="8"/>
  <c r="D133" i="8"/>
  <c r="D134" i="8"/>
  <c r="D135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31" i="7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31" i="6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31" i="5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31" i="4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31" i="3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31" i="2"/>
  <c r="C62" i="15" l="1"/>
  <c r="C62" i="16" s="1"/>
  <c r="C62" i="17" s="1"/>
  <c r="C61" i="15"/>
  <c r="C61" i="16" s="1"/>
  <c r="C61" i="17" s="1"/>
  <c r="C60" i="15"/>
  <c r="C60" i="16" s="1"/>
  <c r="C60" i="17" s="1"/>
  <c r="C59" i="15"/>
  <c r="C59" i="16" s="1"/>
  <c r="C59" i="17" s="1"/>
  <c r="C58" i="15"/>
  <c r="C58" i="16" s="1"/>
  <c r="C58" i="17" s="1"/>
  <c r="C57" i="4" l="1"/>
  <c r="C57" i="5" s="1"/>
  <c r="C57" i="6" s="1"/>
  <c r="C57" i="7" s="1"/>
  <c r="C57" i="8" s="1"/>
  <c r="C57" i="14" s="1"/>
  <c r="C57" i="15" s="1"/>
  <c r="C57" i="16" s="1"/>
  <c r="C57" i="17" s="1"/>
  <c r="C5" i="2"/>
  <c r="C5" i="3" s="1"/>
  <c r="C5" i="4" s="1"/>
  <c r="C5" i="5" s="1"/>
  <c r="C5" i="6" s="1"/>
  <c r="C5" i="7" s="1"/>
  <c r="C5" i="8" s="1"/>
  <c r="C5" i="14" s="1"/>
  <c r="C5" i="15" s="1"/>
  <c r="C5" i="16" s="1"/>
  <c r="C5" i="17" s="1"/>
  <c r="C6" i="2"/>
  <c r="C6" i="3" s="1"/>
  <c r="C6" i="4" s="1"/>
  <c r="C6" i="5" s="1"/>
  <c r="C6" i="6" s="1"/>
  <c r="C6" i="7" s="1"/>
  <c r="C6" i="8" s="1"/>
  <c r="C6" i="14" s="1"/>
  <c r="C6" i="15" s="1"/>
  <c r="C6" i="16" s="1"/>
  <c r="C6" i="17" s="1"/>
  <c r="C7" i="2"/>
  <c r="C7" i="3" s="1"/>
  <c r="C7" i="4" s="1"/>
  <c r="C7" i="5" l="1"/>
  <c r="C7" i="6" s="1"/>
  <c r="C7" i="7" s="1"/>
  <c r="C7" i="8" s="1"/>
  <c r="C7" i="14" s="1"/>
  <c r="C7" i="15" s="1"/>
  <c r="C7" i="16" s="1"/>
  <c r="C7" i="17" s="1"/>
  <c r="C26" i="4"/>
  <c r="C26" i="5" s="1"/>
  <c r="C26" i="6" s="1"/>
  <c r="C26" i="7" s="1"/>
  <c r="C26" i="8" s="1"/>
  <c r="C26" i="14" s="1"/>
  <c r="C26" i="15" s="1"/>
  <c r="C26" i="16" s="1"/>
  <c r="C26" i="17" s="1"/>
  <c r="C28" i="4"/>
  <c r="C28" i="5" s="1"/>
  <c r="C28" i="6" s="1"/>
  <c r="C28" i="7" s="1"/>
  <c r="C28" i="8" s="1"/>
  <c r="C28" i="14" s="1"/>
  <c r="C28" i="15" s="1"/>
  <c r="C28" i="16" s="1"/>
  <c r="C28" i="17" s="1"/>
  <c r="C29" i="4"/>
  <c r="C29" i="5" s="1"/>
  <c r="C29" i="6" s="1"/>
  <c r="C29" i="7" s="1"/>
  <c r="C29" i="8" s="1"/>
  <c r="C29" i="14" s="1"/>
  <c r="C29" i="15" s="1"/>
  <c r="C29" i="16" s="1"/>
  <c r="C29" i="17" s="1"/>
  <c r="C42" i="4"/>
  <c r="C42" i="5" s="1"/>
  <c r="C42" i="6" s="1"/>
  <c r="C42" i="7" s="1"/>
  <c r="C42" i="8" s="1"/>
  <c r="C42" i="14" s="1"/>
  <c r="C42" i="15" s="1"/>
  <c r="C42" i="16" s="1"/>
  <c r="C42" i="17" s="1"/>
  <c r="C56" i="4"/>
  <c r="C56" i="5" s="1"/>
  <c r="C56" i="6" s="1"/>
  <c r="C56" i="7" s="1"/>
  <c r="C56" i="8" s="1"/>
  <c r="C56" i="14" s="1"/>
  <c r="C27" i="4"/>
  <c r="C27" i="5" s="1"/>
  <c r="C27" i="6" s="1"/>
  <c r="C27" i="7" s="1"/>
  <c r="C27" i="8" s="1"/>
  <c r="C27" i="14" s="1"/>
  <c r="C27" i="15" s="1"/>
  <c r="C27" i="16" s="1"/>
  <c r="C27" i="17" s="1"/>
  <c r="C55" i="4"/>
  <c r="C55" i="5" s="1"/>
  <c r="C55" i="6" s="1"/>
  <c r="C55" i="7" s="1"/>
  <c r="C55" i="8" s="1"/>
  <c r="C55" i="14" s="1"/>
  <c r="C41" i="4"/>
  <c r="C41" i="5" s="1"/>
  <c r="C41" i="6" s="1"/>
  <c r="C41" i="7" s="1"/>
  <c r="C41" i="8" s="1"/>
  <c r="C41" i="14" s="1"/>
  <c r="C41" i="15" s="1"/>
  <c r="C41" i="16" s="1"/>
  <c r="C41" i="17" s="1"/>
  <c r="C25" i="4"/>
  <c r="C25" i="5" s="1"/>
  <c r="C25" i="6" s="1"/>
  <c r="C25" i="7" s="1"/>
  <c r="C25" i="8" s="1"/>
  <c r="C25" i="14" s="1"/>
  <c r="C25" i="15" s="1"/>
  <c r="C25" i="16" s="1"/>
  <c r="C25" i="17" s="1"/>
  <c r="C50" i="4"/>
  <c r="C50" i="5" s="1"/>
  <c r="C50" i="6" s="1"/>
  <c r="C50" i="7" s="1"/>
  <c r="C50" i="8" s="1"/>
  <c r="C50" i="14" s="1"/>
  <c r="C43" i="4"/>
  <c r="C43" i="5" s="1"/>
  <c r="C43" i="6" s="1"/>
  <c r="C43" i="7" s="1"/>
  <c r="C43" i="8" s="1"/>
  <c r="C43" i="14" s="1"/>
  <c r="C43" i="15" s="1"/>
  <c r="C43" i="16" s="1"/>
  <c r="C43" i="17" s="1"/>
  <c r="C19" i="4"/>
  <c r="C19" i="5" s="1"/>
  <c r="C19" i="6" s="1"/>
  <c r="C19" i="7" s="1"/>
  <c r="C19" i="8" s="1"/>
  <c r="C19" i="14" s="1"/>
  <c r="C19" i="15" s="1"/>
  <c r="C19" i="16" s="1"/>
  <c r="C19" i="17" s="1"/>
  <c r="C20" i="4"/>
  <c r="C20" i="5" s="1"/>
  <c r="C20" i="6" s="1"/>
  <c r="C20" i="7" s="1"/>
  <c r="C20" i="8" s="1"/>
  <c r="C20" i="14" s="1"/>
  <c r="C20" i="15" s="1"/>
  <c r="C20" i="16" s="1"/>
  <c r="C20" i="17" s="1"/>
  <c r="C37" i="4"/>
  <c r="C37" i="5" s="1"/>
  <c r="C37" i="6" s="1"/>
  <c r="C37" i="7" s="1"/>
  <c r="C37" i="8" s="1"/>
  <c r="C37" i="14" s="1"/>
  <c r="C37" i="15" s="1"/>
  <c r="C37" i="16" s="1"/>
  <c r="C37" i="17" s="1"/>
  <c r="C45" i="4"/>
  <c r="C45" i="5" s="1"/>
  <c r="C45" i="6" s="1"/>
  <c r="C45" i="7" s="1"/>
  <c r="C45" i="8" s="1"/>
  <c r="C45" i="14" s="1"/>
  <c r="C45" i="15" s="1"/>
  <c r="C45" i="16" s="1"/>
  <c r="C45" i="17" s="1"/>
  <c r="C53" i="4"/>
  <c r="C53" i="5" s="1"/>
  <c r="C53" i="6" s="1"/>
  <c r="C53" i="7" s="1"/>
  <c r="C53" i="8" s="1"/>
  <c r="C53" i="14" s="1"/>
  <c r="C21" i="4"/>
  <c r="C21" i="5" s="1"/>
  <c r="C21" i="6" s="1"/>
  <c r="C21" i="7" s="1"/>
  <c r="C21" i="8" s="1"/>
  <c r="C21" i="14" s="1"/>
  <c r="C21" i="15" s="1"/>
  <c r="C21" i="16" s="1"/>
  <c r="C21" i="17" s="1"/>
  <c r="C46" i="4"/>
  <c r="C46" i="5" s="1"/>
  <c r="C46" i="6" s="1"/>
  <c r="C46" i="7" s="1"/>
  <c r="C46" i="8" s="1"/>
  <c r="C46" i="14" s="1"/>
  <c r="C54" i="4"/>
  <c r="C54" i="5" s="1"/>
  <c r="C54" i="6" s="1"/>
  <c r="C54" i="7" s="1"/>
  <c r="C54" i="8" s="1"/>
  <c r="C54" i="14" s="1"/>
  <c r="C35" i="4"/>
  <c r="C35" i="5" s="1"/>
  <c r="C35" i="6" s="1"/>
  <c r="C35" i="7" s="1"/>
  <c r="C35" i="8" s="1"/>
  <c r="C35" i="14" s="1"/>
  <c r="C35" i="15" s="1"/>
  <c r="C35" i="16" s="1"/>
  <c r="C35" i="17" s="1"/>
  <c r="C22" i="4"/>
  <c r="C22" i="5" s="1"/>
  <c r="C22" i="6" s="1"/>
  <c r="C22" i="7" s="1"/>
  <c r="C22" i="8" s="1"/>
  <c r="C22" i="14" s="1"/>
  <c r="C22" i="15" s="1"/>
  <c r="C22" i="16" s="1"/>
  <c r="C22" i="17" s="1"/>
  <c r="C23" i="4"/>
  <c r="C23" i="5" s="1"/>
  <c r="C23" i="6" s="1"/>
  <c r="C23" i="7" s="1"/>
  <c r="C23" i="8" s="1"/>
  <c r="C23" i="14" s="1"/>
  <c r="C23" i="15" s="1"/>
  <c r="C23" i="16" s="1"/>
  <c r="C23" i="17" s="1"/>
  <c r="C48" i="4"/>
  <c r="C48" i="5" s="1"/>
  <c r="C48" i="6" s="1"/>
  <c r="C48" i="7" s="1"/>
  <c r="C48" i="8" s="1"/>
  <c r="C48" i="14" s="1"/>
  <c r="C34" i="4"/>
  <c r="C34" i="5" s="1"/>
  <c r="C34" i="6" s="1"/>
  <c r="C34" i="7" s="1"/>
  <c r="C34" i="8" s="1"/>
  <c r="C34" i="14" s="1"/>
  <c r="C34" i="15" s="1"/>
  <c r="C34" i="16" s="1"/>
  <c r="C34" i="17" s="1"/>
  <c r="C18" i="4"/>
  <c r="C51" i="4"/>
  <c r="C51" i="5" s="1"/>
  <c r="C51" i="6" s="1"/>
  <c r="C51" i="7" s="1"/>
  <c r="C51" i="8" s="1"/>
  <c r="C51" i="14" s="1"/>
  <c r="C52" i="4"/>
  <c r="C52" i="5" s="1"/>
  <c r="C52" i="6" s="1"/>
  <c r="C52" i="7" s="1"/>
  <c r="C52" i="8" s="1"/>
  <c r="C52" i="14" s="1"/>
  <c r="C30" i="4"/>
  <c r="C30" i="5" s="1"/>
  <c r="C30" i="6" s="1"/>
  <c r="C30" i="7" s="1"/>
  <c r="C30" i="8" s="1"/>
  <c r="C30" i="14" s="1"/>
  <c r="C30" i="15" s="1"/>
  <c r="C30" i="16" s="1"/>
  <c r="C30" i="17" s="1"/>
  <c r="C39" i="4"/>
  <c r="C39" i="5" s="1"/>
  <c r="C39" i="6" s="1"/>
  <c r="C39" i="7" s="1"/>
  <c r="C39" i="8" s="1"/>
  <c r="C39" i="14" s="1"/>
  <c r="C39" i="15" s="1"/>
  <c r="C39" i="16" s="1"/>
  <c r="C39" i="17" s="1"/>
  <c r="C47" i="4"/>
  <c r="C47" i="5" s="1"/>
  <c r="C47" i="6" s="1"/>
  <c r="C47" i="7" s="1"/>
  <c r="C47" i="8" s="1"/>
  <c r="C47" i="14" s="1"/>
  <c r="C31" i="4"/>
  <c r="C31" i="5" s="1"/>
  <c r="C31" i="6" s="1"/>
  <c r="C31" i="7" s="1"/>
  <c r="C31" i="8" s="1"/>
  <c r="C31" i="14" s="1"/>
  <c r="C31" i="15" s="1"/>
  <c r="C31" i="16" s="1"/>
  <c r="C31" i="17" s="1"/>
  <c r="C40" i="4"/>
  <c r="C40" i="5" s="1"/>
  <c r="C40" i="6" s="1"/>
  <c r="C40" i="7" s="1"/>
  <c r="C40" i="8" s="1"/>
  <c r="C40" i="14" s="1"/>
  <c r="C40" i="15" s="1"/>
  <c r="C40" i="16" s="1"/>
  <c r="C40" i="17" s="1"/>
  <c r="C33" i="4"/>
  <c r="C33" i="5" s="1"/>
  <c r="C33" i="6" s="1"/>
  <c r="C33" i="7" s="1"/>
  <c r="C33" i="8" s="1"/>
  <c r="C33" i="14" s="1"/>
  <c r="C33" i="15" s="1"/>
  <c r="C33" i="16" s="1"/>
  <c r="C33" i="17" s="1"/>
  <c r="C49" i="4"/>
  <c r="C49" i="5" s="1"/>
  <c r="C49" i="6" s="1"/>
  <c r="C49" i="7" s="1"/>
  <c r="C49" i="8" s="1"/>
  <c r="C49" i="14" s="1"/>
  <c r="C32" i="4"/>
  <c r="C32" i="5" s="1"/>
  <c r="C32" i="6" s="1"/>
  <c r="C32" i="7" s="1"/>
  <c r="C32" i="8" s="1"/>
  <c r="C32" i="14" s="1"/>
  <c r="C32" i="15" s="1"/>
  <c r="C32" i="16" s="1"/>
  <c r="C32" i="17" s="1"/>
  <c r="C44" i="4"/>
  <c r="C44" i="5" s="1"/>
  <c r="C44" i="6" s="1"/>
  <c r="C44" i="7" s="1"/>
  <c r="C44" i="8" s="1"/>
  <c r="C44" i="14" s="1"/>
  <c r="C44" i="15" s="1"/>
  <c r="C44" i="16" s="1"/>
  <c r="C44" i="17" s="1"/>
  <c r="C38" i="4"/>
  <c r="C38" i="5" s="1"/>
  <c r="C38" i="6" s="1"/>
  <c r="C38" i="7" s="1"/>
  <c r="C38" i="8" s="1"/>
  <c r="C38" i="14" s="1"/>
  <c r="C38" i="15" s="1"/>
  <c r="C38" i="16" s="1"/>
  <c r="C38" i="17" s="1"/>
  <c r="C36" i="4"/>
  <c r="C36" i="5" s="1"/>
  <c r="C36" i="6" s="1"/>
  <c r="C36" i="7" s="1"/>
  <c r="C36" i="8" s="1"/>
  <c r="C36" i="14" s="1"/>
  <c r="C36" i="15" s="1"/>
  <c r="C36" i="16" s="1"/>
  <c r="C36" i="17" s="1"/>
  <c r="C24" i="4"/>
  <c r="C24" i="5" s="1"/>
  <c r="C24" i="6" s="1"/>
  <c r="C24" i="7" s="1"/>
  <c r="C24" i="8" s="1"/>
  <c r="C24" i="14" s="1"/>
  <c r="C24" i="15" s="1"/>
  <c r="C24" i="16" s="1"/>
  <c r="C24" i="17" s="1"/>
  <c r="C128" i="4" l="1"/>
  <c r="C18" i="5"/>
  <c r="C18" i="6" s="1"/>
  <c r="C18" i="7" s="1"/>
  <c r="C18" i="8" s="1"/>
  <c r="C18" i="14" s="1"/>
  <c r="C18" i="15" s="1"/>
  <c r="C18" i="16" s="1"/>
  <c r="C18" i="17" s="1"/>
  <c r="C56" i="15"/>
  <c r="C56" i="16" s="1"/>
  <c r="C56" i="17" s="1"/>
  <c r="C55" i="15"/>
  <c r="C55" i="16" s="1"/>
  <c r="C55" i="17" s="1"/>
  <c r="C54" i="15"/>
  <c r="C54" i="16" s="1"/>
  <c r="C54" i="17" s="1"/>
  <c r="C53" i="15"/>
  <c r="C53" i="16" s="1"/>
  <c r="C53" i="17" s="1"/>
  <c r="C52" i="15"/>
  <c r="C52" i="16" s="1"/>
  <c r="C52" i="17" s="1"/>
  <c r="C51" i="15"/>
  <c r="C51" i="16" s="1"/>
  <c r="C51" i="17" s="1"/>
  <c r="C50" i="15"/>
  <c r="C50" i="16" s="1"/>
  <c r="C50" i="17" s="1"/>
  <c r="C49" i="15"/>
  <c r="C49" i="16" s="1"/>
  <c r="C49" i="17" s="1"/>
  <c r="C48" i="15"/>
  <c r="C48" i="16" s="1"/>
  <c r="C48" i="17" s="1"/>
  <c r="C47" i="15"/>
  <c r="C47" i="16" s="1"/>
  <c r="C47" i="17" s="1"/>
  <c r="C46" i="15"/>
  <c r="C46" i="16" s="1"/>
  <c r="C46" i="17" s="1"/>
  <c r="C17" i="5"/>
  <c r="C128" i="5" l="1"/>
  <c r="C17" i="6"/>
  <c r="C17" i="7" l="1"/>
  <c r="C128" i="7" s="1"/>
  <c r="C128" i="6"/>
  <c r="C17" i="8" l="1"/>
  <c r="C17" i="14" s="1"/>
  <c r="C128" i="8" l="1"/>
  <c r="C17" i="15"/>
  <c r="C128" i="14"/>
  <c r="C17" i="16" l="1"/>
  <c r="C128" i="16" s="1"/>
  <c r="C128" i="15"/>
  <c r="C17" i="17" l="1"/>
  <c r="C128" i="17" s="1"/>
</calcChain>
</file>

<file path=xl/sharedStrings.xml><?xml version="1.0" encoding="utf-8"?>
<sst xmlns="http://schemas.openxmlformats.org/spreadsheetml/2006/main" count="1899" uniqueCount="93">
  <si>
    <t xml:space="preserve">Telecomunicaciones para fines de cobros, Acumulado </t>
  </si>
  <si>
    <t xml:space="preserve"> </t>
  </si>
  <si>
    <t>TOTAL RECIBIDOS</t>
  </si>
  <si>
    <t>CD- TURBO COBROS</t>
  </si>
  <si>
    <t>CI - TURBOCOBROS</t>
  </si>
  <si>
    <t>Telecomunicaciones para fines de cobros, Enero</t>
  </si>
  <si>
    <t>Desagregado por gestoras de cobros, Acumulado</t>
  </si>
  <si>
    <t>CANTIDAD DE CASOS</t>
  </si>
  <si>
    <t>A &amp; R CONSULTORES LEGALES</t>
  </si>
  <si>
    <t>ALCANTARA BERAS &amp; ASOCIADOS</t>
  </si>
  <si>
    <t>ALTICE DOMINICANA, S.A.</t>
  </si>
  <si>
    <t>ASC. POPULAR DE AHORROS Y PRESTAMOS</t>
  </si>
  <si>
    <t>ASEREMIN</t>
  </si>
  <si>
    <t>ASOC. LA NACIONAL DE AHORROS Y PRESTAMOS</t>
  </si>
  <si>
    <t>ATEGIX COBROS LEGALES, S.R.L</t>
  </si>
  <si>
    <t>AYUNTAMIENTO DEL DISTRITO NACIONAL, ADN</t>
  </si>
  <si>
    <t>BALLISTA CONTRERAS &amp; ASOCIADO</t>
  </si>
  <si>
    <t>BANCO ADEMI</t>
  </si>
  <si>
    <t>BANCO BHD LEON</t>
  </si>
  <si>
    <t>BANCO CARIBE</t>
  </si>
  <si>
    <t>BANCO POPULAR DOMINICANO</t>
  </si>
  <si>
    <t>BANCO PROMERICA</t>
  </si>
  <si>
    <t>BANCO SANTA CRUZ</t>
  </si>
  <si>
    <t>BANCO UNION</t>
  </si>
  <si>
    <t>BANESCO</t>
  </si>
  <si>
    <t>BANRESERVAS</t>
  </si>
  <si>
    <t>BAUGIL INVERSIONES Y PRÉSTAMOS, S.R.L.</t>
  </si>
  <si>
    <t>CABRAL &amp; DIAZ ASESORES LEGALES</t>
  </si>
  <si>
    <t>CHAMI ISA OFICINA DE ABOGADOS</t>
  </si>
  <si>
    <t>CLARO COMPANIA DOMINICANA DE TELEFONOS</t>
  </si>
  <si>
    <t>COBEX. S.R.L.</t>
  </si>
  <si>
    <t>COBROS LEGALES PEGUERO MATEO</t>
  </si>
  <si>
    <t>COBROS NACIONALES</t>
  </si>
  <si>
    <t>COLECTORES LEGALES</t>
  </si>
  <si>
    <t>COOP-ASPIRE</t>
  </si>
  <si>
    <t>CORPORACION DE CREDITO REIDCO</t>
  </si>
  <si>
    <t>ESTUDIO LEGAL SOSA EVERTZ</t>
  </si>
  <si>
    <t>FBGG SERVICIOS LEGALES</t>
  </si>
  <si>
    <t>FINANCE GALLERY</t>
  </si>
  <si>
    <t>FINANCIERA CREDICEFI</t>
  </si>
  <si>
    <t>GESTIONADORA DE CREDITOS NOVANET</t>
  </si>
  <si>
    <t>GESTIONADORA DE CRÉDITOS, S. A.</t>
  </si>
  <si>
    <t>GESTIONES DE COBROS CORNIEL HEINSEN Y ASOC. SRL</t>
  </si>
  <si>
    <t>GESTORA DE COBROS GUERRERO GIL Y ASOCIADOS</t>
  </si>
  <si>
    <t>GUERRERO GIL Y ASOCIADOS</t>
  </si>
  <si>
    <t>INVERSIONES 3R</t>
  </si>
  <si>
    <t>INVERSIONES CROUSET</t>
  </si>
  <si>
    <t>JULIÁN BRENES Y ASOCIADOS</t>
  </si>
  <si>
    <t>L &amp; R COMERCIAL SRL</t>
  </si>
  <si>
    <t>MOYA &amp; ASOCIADO</t>
  </si>
  <si>
    <t>NO DEFINIDA</t>
  </si>
  <si>
    <t>OFICINA DE ABOGADOS SOLUCIONES CARVAC</t>
  </si>
  <si>
    <t>OLIVERO RODRIGUEZ Y ASOCIADOS</t>
  </si>
  <si>
    <t>OTROS</t>
  </si>
  <si>
    <t>PAREDES CUEVAS &amp; ASOCIADOS</t>
  </si>
  <si>
    <t>PC&amp;N ACCESO LEGAL</t>
  </si>
  <si>
    <t>PLUS LEGAL, S.R.L.</t>
  </si>
  <si>
    <t>PRESTAMOS ASAPN</t>
  </si>
  <si>
    <t>PROFESIONALES, S.R.L</t>
  </si>
  <si>
    <t>QUANTUS, S. A.</t>
  </si>
  <si>
    <t>RE PLASENCIA &amp; ASOCIADOS</t>
  </si>
  <si>
    <t>RECUPERACIONES LUXALI SR</t>
  </si>
  <si>
    <t>RENASSANCE CONSULTANTS, SRL</t>
  </si>
  <si>
    <t>REYNOSO CONTRERA &amp; ASOCIADO</t>
  </si>
  <si>
    <t>REYNOSO RIVERA &amp; ASOCIADOS</t>
  </si>
  <si>
    <t>SCOTIABANK</t>
  </si>
  <si>
    <t>SERVICOBROS</t>
  </si>
  <si>
    <t>SIGMA COBROS</t>
  </si>
  <si>
    <t>T &amp; P SERVICIOS LEGALES</t>
  </si>
  <si>
    <t>TEMPLARIS COBRANZAS</t>
  </si>
  <si>
    <t>WEBER SOLANO &amp; ASOCIADOS</t>
  </si>
  <si>
    <t>COBROS COMERCIALES ANTARTIDA, EIRL (COMANTA)</t>
  </si>
  <si>
    <t>HOSPITAL GENERAL DE LA PLAZA DE LA SALUD</t>
  </si>
  <si>
    <t>PROCREDITO DOMINICANA</t>
  </si>
  <si>
    <t>SANMAT COBRANZAS</t>
  </si>
  <si>
    <t>GESTIONADORA DE CREDITOS GC S.A</t>
  </si>
  <si>
    <t>GESTIONADORA INTERNACIONAL DE COBROS</t>
  </si>
  <si>
    <t>AVON DOMINICANA</t>
  </si>
  <si>
    <t>OPTIMA JURIDICA</t>
  </si>
  <si>
    <t>BELCORP L'BEL</t>
  </si>
  <si>
    <t xml:space="preserve">DIRECCION GENERAL DE IMPUESTOS INTERNOS </t>
  </si>
  <si>
    <t>COREVAL, S.R.L.</t>
  </si>
  <si>
    <t xml:space="preserve">COBROS COMPULSIVOS LIZARDO LASOCE GUZMAN </t>
  </si>
  <si>
    <t>BRAULIO CELULARES</t>
  </si>
  <si>
    <t>Desagregado por gestora de cobros, Enero</t>
  </si>
  <si>
    <t>Telecomunicaciones para fines de cobros, Acumulado</t>
  </si>
  <si>
    <t>Telecomunicaciones para fines de cobros, Febrero</t>
  </si>
  <si>
    <t xml:space="preserve">Telecomunicaciones para fines de cobros, </t>
  </si>
  <si>
    <t xml:space="preserve">Desagregado por gestoras de cobros, Acumulado </t>
  </si>
  <si>
    <t>Desagregado por gestora de cobros,</t>
  </si>
  <si>
    <t>EFECTIVO YA C.E.D. S.R.L</t>
  </si>
  <si>
    <t>INVERNANDEZ EIRL</t>
  </si>
  <si>
    <t>CANTIDADES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</si>
</sst>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2"/>
    <xf numFmtId="9" fontId="3" fillId="0" borderId="2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0" fontId="0" fillId="3" borderId="1" xfId="0" applyFill="1" applyBorder="1"/>
    <xf numFmtId="0" fontId="0" fillId="0" borderId="0" xfId="0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10" fontId="0" fillId="0" borderId="0" xfId="1" applyNumberFormat="1" applyFont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3" fillId="4" borderId="3" xfId="0" applyFont="1" applyFill="1" applyBorder="1"/>
    <xf numFmtId="9" fontId="0" fillId="0" borderId="0" xfId="0" applyNumberFormat="1"/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3" borderId="3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0" fillId="4" borderId="1" xfId="0" applyFill="1" applyBorder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3" xfId="2" applyBorder="1"/>
    <xf numFmtId="0" fontId="0" fillId="6" borderId="2" xfId="0" applyFill="1" applyBorder="1"/>
    <xf numFmtId="0" fontId="3" fillId="6" borderId="3" xfId="0" applyFont="1" applyFill="1" applyBorder="1"/>
    <xf numFmtId="0" fontId="0" fillId="6" borderId="3" xfId="0" applyFill="1" applyBorder="1" applyAlignment="1">
      <alignment horizontal="center"/>
    </xf>
    <xf numFmtId="0" fontId="0" fillId="6" borderId="0" xfId="0" applyFill="1"/>
    <xf numFmtId="0" fontId="0" fillId="6" borderId="3" xfId="0" applyFill="1" applyBorder="1"/>
    <xf numFmtId="0" fontId="0" fillId="6" borderId="0" xfId="0" applyFill="1" applyAlignment="1">
      <alignment wrapText="1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/>
  </cellXfs>
  <cellStyles count="4">
    <cellStyle name="Normal" xfId="0" builtinId="0"/>
    <cellStyle name="Normal 2" xfId="2" xr:uid="{00000000-0005-0000-0000-000001000000}"/>
    <cellStyle name="Percent" xfId="1" builtinId="5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Febrero!$C$5:$C$7</c:f>
              <c:numCache>
                <c:formatCode>#,##0</c:formatCode>
                <c:ptCount val="3"/>
                <c:pt idx="0">
                  <c:v>44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5DB-46EF-B2CE-C63D62A8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82080"/>
        <c:axId val="416282472"/>
      </c:barChart>
      <c:catAx>
        <c:axId val="41628208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6282472"/>
        <c:crosses val="autoZero"/>
        <c:auto val="1"/>
        <c:lblAlgn val="ctr"/>
        <c:lblOffset val="100"/>
        <c:noMultiLvlLbl val="1"/>
      </c:catAx>
      <c:valAx>
        <c:axId val="41628247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6282080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Agosto!$B$131:$B$179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  <c:pt idx="38">
                  <c:v>INVERSIONES CROUSET</c:v>
                </c:pt>
                <c:pt idx="39">
                  <c:v>JULIÁN BRENES Y ASOCIADOS</c:v>
                </c:pt>
                <c:pt idx="40">
                  <c:v>L &amp; R COMERCIAL SRL</c:v>
                </c:pt>
                <c:pt idx="41">
                  <c:v>MOYA &amp; ASOCIADO</c:v>
                </c:pt>
                <c:pt idx="42">
                  <c:v>NO DEFINIDA</c:v>
                </c:pt>
                <c:pt idx="43">
                  <c:v>OFICINA DE ABOGADOS SOLUCIONES CARVAC</c:v>
                </c:pt>
                <c:pt idx="44">
                  <c:v>OLIVERO RODRIGUEZ Y ASOCIADOS</c:v>
                </c:pt>
                <c:pt idx="45">
                  <c:v>OTROS</c:v>
                </c:pt>
                <c:pt idx="46">
                  <c:v>PAREDES CUEVAS &amp; ASOCIADOS</c:v>
                </c:pt>
                <c:pt idx="47">
                  <c:v>PC&amp;N ACCESO LEGAL</c:v>
                </c:pt>
                <c:pt idx="48">
                  <c:v>PLUS LEGAL, S.R.L.</c:v>
                </c:pt>
              </c:strCache>
            </c:strRef>
          </c:cat>
          <c:val>
            <c:numRef>
              <c:f>Agosto!$C$131:$C$179</c:f>
              <c:numCache>
                <c:formatCode>General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1-B01C-406B-AC5D-CB2A542B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5962808"/>
        <c:axId val="385963984"/>
      </c:barChart>
      <c:catAx>
        <c:axId val="38596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3984"/>
        <c:crosses val="autoZero"/>
        <c:auto val="1"/>
        <c:lblAlgn val="ctr"/>
        <c:lblOffset val="100"/>
        <c:noMultiLvlLbl val="0"/>
      </c:catAx>
      <c:valAx>
        <c:axId val="38596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Diciembre!$C$5:$C$7</c:f>
              <c:numCache>
                <c:formatCode>#,##0</c:formatCode>
                <c:ptCount val="3"/>
                <c:pt idx="0">
                  <c:v>136</c:v>
                </c:pt>
                <c:pt idx="1">
                  <c:v>136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6-4C00-B153-47F6D962F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5963592"/>
        <c:axId val="385968296"/>
      </c:barChart>
      <c:catAx>
        <c:axId val="385963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8296"/>
        <c:crosses val="autoZero"/>
        <c:auto val="1"/>
        <c:lblAlgn val="ctr"/>
        <c:lblOffset val="100"/>
        <c:noMultiLvlLbl val="0"/>
      </c:catAx>
      <c:valAx>
        <c:axId val="3859682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8596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33758573499372E-2"/>
          <c:y val="1.1239409511514023E-2"/>
          <c:w val="0.97455825472177027"/>
          <c:h val="0.89392988697048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4-486B-A448-A34003A097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4-486B-A448-A34003A09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Junio!$B$11:$B$13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Junio!$C$11:$C$13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4-486B-A448-A34003A097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5964376"/>
        <c:axId val="385969080"/>
      </c:barChart>
      <c:catAx>
        <c:axId val="385964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9080"/>
        <c:crosses val="autoZero"/>
        <c:auto val="1"/>
        <c:lblAlgn val="ctr"/>
        <c:lblOffset val="100"/>
        <c:noMultiLvlLbl val="0"/>
      </c:catAx>
      <c:valAx>
        <c:axId val="385969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96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Junio!$C$16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Junio!$B$17:$B$92</c15:sqref>
                  </c15:fullRef>
                </c:ext>
              </c:extLst>
              <c:f>(Junio!$B$17,Junio!$B$20:$B$21,Junio!$B$23,Junio!$B$26:$B$29,Junio!$B$31,Junio!$B$33:$B$34,Junio!$B$36:$B$37,Junio!$B$39,Junio!$B$41,Junio!$B$45:$B$46,Junio!$B$49:$B$50,Junio!$B$52,Junio!$B$56,Junio!$B$65,Junio!$B$67,Junio!$B$69:$B$70,Junio!$B$73:$B$74,Ju</c:f>
              <c:strCache>
                <c:ptCount val="29"/>
                <c:pt idx="0">
                  <c:v>A &amp; R CONSULTORES LEGALES</c:v>
                </c:pt>
                <c:pt idx="1">
                  <c:v>ASC. POPULAR DE AHORROS Y PRESTAMOS</c:v>
                </c:pt>
                <c:pt idx="2">
                  <c:v>ASEREMIN</c:v>
                </c:pt>
                <c:pt idx="3">
                  <c:v>ATEGIX COBROS LEGALES, S.R.L</c:v>
                </c:pt>
                <c:pt idx="4">
                  <c:v>BANCO ADEMI</c:v>
                </c:pt>
                <c:pt idx="5">
                  <c:v>BANCO BHD LEON</c:v>
                </c:pt>
                <c:pt idx="6">
                  <c:v>BANCO CARIBE</c:v>
                </c:pt>
                <c:pt idx="7">
                  <c:v>BANCO POPULAR DOMINICANO</c:v>
                </c:pt>
                <c:pt idx="8">
                  <c:v>BANCO SANTA CRUZ</c:v>
                </c:pt>
                <c:pt idx="9">
                  <c:v>BANESCO</c:v>
                </c:pt>
                <c:pt idx="10">
                  <c:v>BANRESERVAS</c:v>
                </c:pt>
                <c:pt idx="11">
                  <c:v>CABRAL &amp; DIAZ ASESORES LEGALES</c:v>
                </c:pt>
                <c:pt idx="12">
                  <c:v>CHAMI ISA OFICINA DE ABOGADOS</c:v>
                </c:pt>
                <c:pt idx="13">
                  <c:v>COBEX. S.R.L.</c:v>
                </c:pt>
                <c:pt idx="14">
                  <c:v>COBROS NACIONALES</c:v>
                </c:pt>
                <c:pt idx="15">
                  <c:v>ESTUDIO LEGAL SOSA EVERTZ</c:v>
                </c:pt>
                <c:pt idx="16">
                  <c:v>FBGG SERVICIOS LEGALES</c:v>
                </c:pt>
                <c:pt idx="17">
                  <c:v>GESTIONADORA DE CREDITOS NOVANET</c:v>
                </c:pt>
                <c:pt idx="18">
                  <c:v>GESTIONADORA DE CRÉDITOS, S. A.</c:v>
                </c:pt>
                <c:pt idx="19">
                  <c:v>GESTORA DE COBROS GUERRERO GIL Y ASOCIADOS</c:v>
                </c:pt>
                <c:pt idx="20">
                  <c:v>JULIÁN BRENES Y ASOCIADOS</c:v>
                </c:pt>
                <c:pt idx="21">
                  <c:v>PLUS LEGAL, S.R.L.</c:v>
                </c:pt>
                <c:pt idx="22">
                  <c:v>PROFESIONALES, S.R.L</c:v>
                </c:pt>
                <c:pt idx="23">
                  <c:v>RE PLASENCIA &amp; ASOCIADOS</c:v>
                </c:pt>
                <c:pt idx="24">
                  <c:v>RECUPERACIONES LUXALI SR</c:v>
                </c:pt>
                <c:pt idx="25">
                  <c:v>REYNOSO RIVERA &amp; ASOCIADOS</c:v>
                </c:pt>
                <c:pt idx="26">
                  <c:v>SCOTIABANK</c:v>
                </c:pt>
                <c:pt idx="27">
                  <c:v>T &amp; P SERVICIOS LEGALES</c:v>
                </c:pt>
                <c:pt idx="28">
                  <c:v>GESTIONADORA DE CREDITOS GC S.A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Junio!$C$17:$C$92</c15:sqref>
                  </c15:fullRef>
                </c:ext>
              </c:extLst>
              <c:f>(Junio!$C$17,Junio!$C$20:$C$21,Junio!$C$23,Junio!$C$26:$C$29,Junio!$C$31,Junio!$C$33:$C$34,Junio!$C$36:$C$37,Junio!$C$39,Junio!$C$41,Junio!$C$45:$C$46,Junio!$C$49:$C$50,Junio!$C$52,Junio!$C$56,Junio!$C$65,Junio!$C$67,Junio!$C$69:$C$70,Junio!$C$73:$C$74,Ju</c:f>
              <c:numCache>
                <c:formatCode>General</c:formatCode>
                <c:ptCount val="2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27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24C-8AD7-0BCBB50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5965160"/>
        <c:axId val="385965552"/>
      </c:barChart>
      <c:catAx>
        <c:axId val="385965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5552"/>
        <c:crosses val="autoZero"/>
        <c:auto val="1"/>
        <c:lblAlgn val="ctr"/>
        <c:lblOffset val="100"/>
        <c:noMultiLvlLbl val="0"/>
      </c:catAx>
      <c:valAx>
        <c:axId val="38596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596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41239190451657"/>
          <c:y val="1.9754303474147701E-2"/>
          <c:w val="0.69882862228644071"/>
          <c:h val="0.95171170261875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Junio!$B$131:$B$206</c15:sqref>
                  </c15:fullRef>
                </c:ext>
              </c:extLst>
              <c:f>(Junio!$B$134:$B$135,Junio!$B$142:$B$143,Junio!$B$148,Junio!$B$150,Junio!$B$159:$B$160,Junio!$B$163:$B$164,Junio!$B$166,Junio!$B$179,Junio!$B$183,Junio!$B$187,Junio!$B$192,Junio!$B$196)</c:f>
              <c:strCache>
                <c:ptCount val="16"/>
                <c:pt idx="0">
                  <c:v>ASC. POPULAR DE AHORROS Y PRESTAMOS</c:v>
                </c:pt>
                <c:pt idx="1">
                  <c:v>ASEREMIN</c:v>
                </c:pt>
                <c:pt idx="2">
                  <c:v>BANCO CARIBE</c:v>
                </c:pt>
                <c:pt idx="3">
                  <c:v>BANCO POPULAR DOMINICANO</c:v>
                </c:pt>
                <c:pt idx="4">
                  <c:v>BANRESERVAS</c:v>
                </c:pt>
                <c:pt idx="5">
                  <c:v>CABRAL &amp; DIAZ ASESORES LEGALES</c:v>
                </c:pt>
                <c:pt idx="6">
                  <c:v>ESTUDIO LEGAL SOSA EVERTZ</c:v>
                </c:pt>
                <c:pt idx="7">
                  <c:v>FBGG SERVICIOS LEGALES</c:v>
                </c:pt>
                <c:pt idx="8">
                  <c:v>GESTIONADORA DE CREDITOS NOVANET</c:v>
                </c:pt>
                <c:pt idx="9">
                  <c:v>GESTIONADORA DE CRÉDITOS, S. A.</c:v>
                </c:pt>
                <c:pt idx="10">
                  <c:v>GESTORA DE COBROS GUERRERO GIL Y ASOCIADOS</c:v>
                </c:pt>
                <c:pt idx="11">
                  <c:v>PLUS LEGAL, S.R.L.</c:v>
                </c:pt>
                <c:pt idx="12">
                  <c:v>RE PLASENCIA &amp; ASOCIADOS</c:v>
                </c:pt>
                <c:pt idx="13">
                  <c:v>REYNOSO RIVERA &amp; ASOCIADOS</c:v>
                </c:pt>
                <c:pt idx="14">
                  <c:v>TEMPLARIS COBRANZAS</c:v>
                </c:pt>
                <c:pt idx="15">
                  <c:v>PROCREDITO DOMINICANA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Junio!$C$131:$C$206</c15:sqref>
                  </c15:fullRef>
                </c:ext>
              </c:extLst>
              <c:f>(Junio!$C$134:$C$135,Junio!$C$142:$C$143,Junio!$C$148,Junio!$C$150,Junio!$C$159:$C$160,Junio!$C$163:$C$164,Junio!$C$166,Junio!$C$179,Junio!$C$183,Junio!$C$187,Junio!$C$192,Junio!$C$196)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C-4EE5-8693-AF3353CE55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678200"/>
        <c:axId val="416678592"/>
      </c:barChart>
      <c:catAx>
        <c:axId val="41667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678592"/>
        <c:crosses val="autoZero"/>
        <c:auto val="1"/>
        <c:lblAlgn val="ctr"/>
        <c:lblOffset val="100"/>
        <c:noMultiLvlLbl val="0"/>
      </c:catAx>
      <c:valAx>
        <c:axId val="41667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6678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Febrero!$C$11:$C$13</c:f>
              <c:numCache>
                <c:formatCode>General</c:formatCode>
                <c:ptCount val="3"/>
                <c:pt idx="0">
                  <c:v>24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C6-4366-840C-8C26FFE2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85216"/>
        <c:axId val="416285608"/>
      </c:barChart>
      <c:catAx>
        <c:axId val="41628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6285608"/>
        <c:crosses val="autoZero"/>
        <c:auto val="1"/>
        <c:lblAlgn val="ctr"/>
        <c:lblOffset val="100"/>
        <c:noMultiLvlLbl val="1"/>
      </c:catAx>
      <c:valAx>
        <c:axId val="4162856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62852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C0B-4249-987C-989750B6C294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C0B-4249-987C-989750B6C294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C0B-4249-987C-989750B6C294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2C0B-4249-987C-989750B6C294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2C0B-4249-987C-989750B6C294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2C0B-4249-987C-989750B6C294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2C0B-4249-987C-989750B6C294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2C0B-4249-987C-989750B6C294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Febrero!$B$44:$B$49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2C0B-4249-987C-989750B6C294}"/>
            </c:ext>
          </c:extLst>
        </c:ser>
        <c:ser>
          <c:idx val="9"/>
          <c:order val="9"/>
          <c:spPr>
            <a:solidFill>
              <a:srgbClr val="FFE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2C0B-4249-987C-989750B6C294}"/>
            </c:ext>
          </c:extLst>
        </c:ser>
        <c:ser>
          <c:idx val="10"/>
          <c:order val="10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Febrero!$C$19:$C$22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0B-4249-987C-989750B6C294}"/>
            </c:ext>
          </c:extLst>
        </c:ser>
        <c:ser>
          <c:idx val="11"/>
          <c:order val="11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B-4249-987C-989750B6C294}"/>
            </c:ext>
          </c:extLst>
        </c:ser>
        <c:ser>
          <c:idx val="12"/>
          <c:order val="12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0B-4249-987C-989750B6C294}"/>
            </c:ext>
          </c:extLst>
        </c:ser>
        <c:ser>
          <c:idx val="13"/>
          <c:order val="13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0B-4249-987C-989750B6C294}"/>
            </c:ext>
          </c:extLst>
        </c:ser>
        <c:ser>
          <c:idx val="14"/>
          <c:order val="14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0B-4249-987C-989750B6C294}"/>
            </c:ext>
          </c:extLst>
        </c:ser>
        <c:ser>
          <c:idx val="15"/>
          <c:order val="15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C0B-4249-987C-989750B6C294}"/>
            </c:ext>
          </c:extLst>
        </c:ser>
        <c:ser>
          <c:idx val="16"/>
          <c:order val="16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0B-4249-987C-989750B6C294}"/>
            </c:ext>
          </c:extLst>
        </c:ser>
        <c:ser>
          <c:idx val="17"/>
          <c:order val="17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0B-4249-987C-989750B6C294}"/>
            </c:ext>
          </c:extLst>
        </c:ser>
        <c:ser>
          <c:idx val="18"/>
          <c:order val="18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Febrero!$C$44:$C$49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0B-4249-987C-989750B6C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87176"/>
        <c:axId val="411586048"/>
      </c:barChart>
      <c:catAx>
        <c:axId val="4162871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1586048"/>
        <c:crosses val="autoZero"/>
        <c:auto val="1"/>
        <c:lblAlgn val="ctr"/>
        <c:lblOffset val="100"/>
        <c:noMultiLvlLbl val="1"/>
      </c:catAx>
      <c:valAx>
        <c:axId val="41158604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628717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C0-4EF3-865B-6EAC060E27CC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Febrero!$B$135:$B$136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6C0-4EF3-865B-6EAC060E27CC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6C0-4EF3-865B-6EAC060E27CC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6C0-4EF3-865B-6EAC060E27CC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6C0-4EF3-865B-6EAC060E27CC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6C0-4EF3-865B-6EAC060E27CC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6C0-4EF3-865B-6EAC060E27CC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Febrero!$B$161:$B$163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6C0-4EF3-865B-6EAC060E27CC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Febrero!$C$131:$C$134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6C0-4EF3-865B-6EAC060E27CC}"/>
            </c:ext>
          </c:extLst>
        </c:ser>
        <c:ser>
          <c:idx val="9"/>
          <c:order val="9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C0-4EF3-865B-6EAC060E27CC}"/>
            </c:ext>
          </c:extLst>
        </c:ser>
        <c:ser>
          <c:idx val="10"/>
          <c:order val="10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Febrero!$C$135:$C$137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C0-4EF3-865B-6EAC060E27CC}"/>
            </c:ext>
          </c:extLst>
        </c:ser>
        <c:ser>
          <c:idx val="11"/>
          <c:order val="11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C0-4EF3-865B-6EAC060E27CC}"/>
            </c:ext>
          </c:extLst>
        </c:ser>
        <c:ser>
          <c:idx val="12"/>
          <c:order val="12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Febrero!$C$141:$C$147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C0-4EF3-865B-6EAC060E27CC}"/>
            </c:ext>
          </c:extLst>
        </c:ser>
        <c:ser>
          <c:idx val="13"/>
          <c:order val="13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C0-4EF3-865B-6EAC060E27CC}"/>
            </c:ext>
          </c:extLst>
        </c:ser>
        <c:ser>
          <c:idx val="14"/>
          <c:order val="14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Febrero!$C$150:$C$158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C0-4EF3-865B-6EAC060E27CC}"/>
            </c:ext>
          </c:extLst>
        </c:ser>
        <c:ser>
          <c:idx val="15"/>
          <c:order val="15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C0-4EF3-865B-6EAC060E27CC}"/>
            </c:ext>
          </c:extLst>
        </c:ser>
        <c:ser>
          <c:idx val="16"/>
          <c:order val="16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Febrero!$C$161:$C$164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C0-4EF3-865B-6EAC060E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88008"/>
        <c:axId val="411582128"/>
      </c:barChart>
      <c:catAx>
        <c:axId val="41158800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1582128"/>
        <c:crosses val="autoZero"/>
        <c:auto val="1"/>
        <c:lblAlgn val="ctr"/>
        <c:lblOffset val="100"/>
        <c:noMultiLvlLbl val="1"/>
      </c:catAx>
      <c:valAx>
        <c:axId val="4115821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158800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Abril!$B$17:$B$54</c:f>
              <c:strCache>
                <c:ptCount val="38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</c:strCache>
            </c:strRef>
          </c:cat>
          <c:val>
            <c:numRef>
              <c:f>Abril!$C$17:$C$54</c:f>
              <c:numCache>
                <c:formatCode>General</c:formatCode>
                <c:ptCount val="3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18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717-4EAA-A66E-D132E713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82520"/>
        <c:axId val="411580952"/>
      </c:barChart>
      <c:catAx>
        <c:axId val="4115825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1580952"/>
        <c:crosses val="autoZero"/>
        <c:auto val="1"/>
        <c:lblAlgn val="ctr"/>
        <c:lblOffset val="100"/>
        <c:noMultiLvlLbl val="1"/>
      </c:catAx>
      <c:valAx>
        <c:axId val="41158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1582520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Julio!$B$5:$B$7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Julio!$C$5:$C$7</c:f>
              <c:numCache>
                <c:formatCode>#,##0</c:formatCode>
                <c:ptCount val="3"/>
                <c:pt idx="0">
                  <c:v>136</c:v>
                </c:pt>
                <c:pt idx="1">
                  <c:v>136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136-B350-BFB0DE34A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72"/>
        <c:axId val="411582912"/>
        <c:axId val="411585656"/>
      </c:barChart>
      <c:catAx>
        <c:axId val="41158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85656"/>
        <c:crosses val="autoZero"/>
        <c:auto val="1"/>
        <c:lblAlgn val="ctr"/>
        <c:lblOffset val="100"/>
        <c:noMultiLvlLbl val="0"/>
      </c:catAx>
      <c:valAx>
        <c:axId val="4115856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1158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Agosto!$C$5:$C$7</c:f>
              <c:numCache>
                <c:formatCode>#,##0</c:formatCode>
                <c:ptCount val="3"/>
                <c:pt idx="0">
                  <c:v>136</c:v>
                </c:pt>
                <c:pt idx="1">
                  <c:v>136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7-4AC0-9789-7BB8E3B4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1584088"/>
        <c:axId val="411584480"/>
      </c:barChart>
      <c:catAx>
        <c:axId val="411584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84480"/>
        <c:crosses val="autoZero"/>
        <c:auto val="1"/>
        <c:lblAlgn val="ctr"/>
        <c:lblOffset val="100"/>
        <c:noMultiLvlLbl val="0"/>
      </c:catAx>
      <c:valAx>
        <c:axId val="41158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8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Agosto!$C$11:$C$13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3C77-4D64-93B4-22049B12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586832"/>
        <c:axId val="411587224"/>
      </c:barChart>
      <c:catAx>
        <c:axId val="41158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87224"/>
        <c:crosses val="autoZero"/>
        <c:auto val="1"/>
        <c:lblAlgn val="ctr"/>
        <c:lblOffset val="100"/>
        <c:noMultiLvlLbl val="0"/>
      </c:catAx>
      <c:valAx>
        <c:axId val="41158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58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Agosto!$B$17:$B$65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ATEGIX COBROS LEGALES, S.R.L</c:v>
                </c:pt>
                <c:pt idx="6">
                  <c:v>AYUNTAMIENTO DEL DISTRITO NACIONAL, ADN</c:v>
                </c:pt>
                <c:pt idx="7">
                  <c:v>BALLISTA CONTRERAS &amp; ASOCIADO</c:v>
                </c:pt>
                <c:pt idx="8">
                  <c:v>BANCO ADEMI</c:v>
                </c:pt>
                <c:pt idx="9">
                  <c:v>BANCO BHD LEON</c:v>
                </c:pt>
                <c:pt idx="10">
                  <c:v>BANCO CARIBE</c:v>
                </c:pt>
                <c:pt idx="11">
                  <c:v>BANCO POPULAR DOMINICANO</c:v>
                </c:pt>
                <c:pt idx="12">
                  <c:v>BANCO PROMERICA</c:v>
                </c:pt>
                <c:pt idx="13">
                  <c:v>BANCO SANTA CRUZ</c:v>
                </c:pt>
                <c:pt idx="14">
                  <c:v>BANCO UNION</c:v>
                </c:pt>
                <c:pt idx="15">
                  <c:v>BANESCO</c:v>
                </c:pt>
                <c:pt idx="16">
                  <c:v>BANRESERVAS</c:v>
                </c:pt>
                <c:pt idx="17">
                  <c:v>BAUGIL INVERSIONES Y PRÉSTAMOS, S.R.L.</c:v>
                </c:pt>
                <c:pt idx="18">
                  <c:v>CABRAL &amp; DIAZ ASESORES LEGALES</c:v>
                </c:pt>
                <c:pt idx="19">
                  <c:v>CHAMI ISA OFICINA DE ABOGADOS</c:v>
                </c:pt>
                <c:pt idx="20">
                  <c:v>CLARO COMPANIA DOMINICANA DE TELEFONOS</c:v>
                </c:pt>
                <c:pt idx="21">
                  <c:v>COBEX. S.R.L.</c:v>
                </c:pt>
                <c:pt idx="22">
                  <c:v>COBROS LEGALES PEGUERO MATEO</c:v>
                </c:pt>
                <c:pt idx="23">
                  <c:v>COBROS NACIONALES</c:v>
                </c:pt>
                <c:pt idx="24">
                  <c:v>COLECTORES LEGALES</c:v>
                </c:pt>
                <c:pt idx="25">
                  <c:v>COOP-ASPIRE</c:v>
                </c:pt>
                <c:pt idx="26">
                  <c:v>CORPORACION DE CREDITO REIDCO</c:v>
                </c:pt>
                <c:pt idx="27">
                  <c:v>ESTUDIO LEGAL SOSA EVERTZ</c:v>
                </c:pt>
                <c:pt idx="28">
                  <c:v>FBGG SERVICIOS LEGALES</c:v>
                </c:pt>
                <c:pt idx="29">
                  <c:v>FINANCE GALLERY</c:v>
                </c:pt>
                <c:pt idx="30">
                  <c:v>FINANCIERA CREDICEFI</c:v>
                </c:pt>
                <c:pt idx="31">
                  <c:v>GESTIONADORA DE CREDITOS NOVANET</c:v>
                </c:pt>
                <c:pt idx="32">
                  <c:v>GESTIONADORA DE CRÉDITOS, S. A.</c:v>
                </c:pt>
                <c:pt idx="33">
                  <c:v>GESTIONES DE COBROS CORNIEL HEINSEN Y ASOC. SRL</c:v>
                </c:pt>
                <c:pt idx="34">
                  <c:v>GESTORA DE COBROS GUERRERO GIL Y ASOCIADOS</c:v>
                </c:pt>
                <c:pt idx="35">
                  <c:v>GUERRERO GIL Y ASOCIADOS</c:v>
                </c:pt>
                <c:pt idx="36">
                  <c:v>INVERSIONES 3R</c:v>
                </c:pt>
                <c:pt idx="37">
                  <c:v>INVERSIONES CROUSET</c:v>
                </c:pt>
                <c:pt idx="38">
                  <c:v>JULIÁN BRENES Y ASOCIADOS</c:v>
                </c:pt>
                <c:pt idx="39">
                  <c:v>L &amp; R COMERCIAL SRL</c:v>
                </c:pt>
                <c:pt idx="40">
                  <c:v>MOYA &amp; ASOCIADO</c:v>
                </c:pt>
                <c:pt idx="41">
                  <c:v>NO DEFINIDA</c:v>
                </c:pt>
                <c:pt idx="42">
                  <c:v>OFICINA DE ABOGADOS SOLUCIONES CARVAC</c:v>
                </c:pt>
                <c:pt idx="43">
                  <c:v>OLIVERO RODRIGUEZ Y ASOCIADOS</c:v>
                </c:pt>
                <c:pt idx="44">
                  <c:v>OTROS</c:v>
                </c:pt>
                <c:pt idx="45">
                  <c:v>PAREDES CUEVAS &amp; ASOCIADOS</c:v>
                </c:pt>
                <c:pt idx="46">
                  <c:v>PC&amp;N ACCESO LEGAL</c:v>
                </c:pt>
                <c:pt idx="47">
                  <c:v>PLUS LEGAL, S.R.L.</c:v>
                </c:pt>
                <c:pt idx="48">
                  <c:v>PRESTAMOS ASAPN</c:v>
                </c:pt>
              </c:strCache>
            </c:strRef>
          </c:cat>
          <c:val>
            <c:numRef>
              <c:f>Agosto!$C$17:$C$65</c:f>
              <c:numCache>
                <c:formatCode>General</c:formatCode>
                <c:ptCount val="4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27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2-410B-B20C-FF626DA0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5967904"/>
        <c:axId val="385966728"/>
      </c:barChart>
      <c:catAx>
        <c:axId val="38596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6728"/>
        <c:crosses val="autoZero"/>
        <c:auto val="1"/>
        <c:lblAlgn val="ctr"/>
        <c:lblOffset val="100"/>
        <c:noMultiLvlLbl val="0"/>
      </c:catAx>
      <c:valAx>
        <c:axId val="385966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96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64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1064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064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942975</xdr:colOff>
      <xdr:row>2</xdr:row>
      <xdr:rowOff>28575</xdr:rowOff>
    </xdr:from>
    <xdr:ext cx="4572000" cy="287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85725</xdr:colOff>
      <xdr:row>2</xdr:row>
      <xdr:rowOff>133350</xdr:rowOff>
    </xdr:from>
    <xdr:ext cx="4572000" cy="28860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266700</xdr:colOff>
      <xdr:row>4</xdr:row>
      <xdr:rowOff>9525</xdr:rowOff>
    </xdr:from>
    <xdr:ext cx="4591050" cy="2886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19050</xdr:colOff>
      <xdr:row>150</xdr:row>
      <xdr:rowOff>47625</xdr:rowOff>
    </xdr:from>
    <xdr:ext cx="4572000" cy="27432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36</xdr:row>
      <xdr:rowOff>142875</xdr:rowOff>
    </xdr:from>
    <xdr:ext cx="4572000" cy="2743200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28575</xdr:rowOff>
    </xdr:from>
    <xdr:to>
      <xdr:col>10</xdr:col>
      <xdr:colOff>247650</xdr:colOff>
      <xdr:row>18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7695CC-C028-46C7-8741-2F270937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161925</xdr:rowOff>
    </xdr:from>
    <xdr:to>
      <xdr:col>9</xdr:col>
      <xdr:colOff>57150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</xdr:row>
      <xdr:rowOff>142875</xdr:rowOff>
    </xdr:from>
    <xdr:to>
      <xdr:col>10</xdr:col>
      <xdr:colOff>142875</xdr:colOff>
      <xdr:row>19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D0CB54-8006-4179-B60C-B8487FC87071}"/>
            </a:ext>
            <a:ext uri="{147F2762-F138-4A5C-976F-8EAC2B608ADB}">
              <a16:predDERef xmlns:a16="http://schemas.microsoft.com/office/drawing/2014/main" pre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15</xdr:row>
      <xdr:rowOff>95250</xdr:rowOff>
    </xdr:from>
    <xdr:to>
      <xdr:col>9</xdr:col>
      <xdr:colOff>409575</xdr:colOff>
      <xdr:row>29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D25D38-6E49-483F-B11D-772DB2D51CFB}"/>
            </a:ext>
            <a:ext uri="{147F2762-F138-4A5C-976F-8EAC2B608ADB}">
              <a16:predDERef xmlns:a16="http://schemas.microsoft.com/office/drawing/2014/main" pred="{BDD0CB54-8006-4179-B60C-B8487FC8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165</xdr:row>
      <xdr:rowOff>31750</xdr:rowOff>
    </xdr:from>
    <xdr:to>
      <xdr:col>10</xdr:col>
      <xdr:colOff>622300</xdr:colOff>
      <xdr:row>178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520E29-489A-4681-A092-F9E546B02F3D}"/>
            </a:ext>
            <a:ext uri="{147F2762-F138-4A5C-976F-8EAC2B608ADB}">
              <a16:predDERef xmlns:a16="http://schemas.microsoft.com/office/drawing/2014/main" pred="{80D25D38-6E49-483F-B11D-772DB2D5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712177</xdr:colOff>
      <xdr:row>29</xdr:row>
      <xdr:rowOff>48846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14</xdr:col>
      <xdr:colOff>313951</xdr:colOff>
      <xdr:row>61</xdr:row>
      <xdr:rowOff>125263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67</xdr:row>
      <xdr:rowOff>142875</xdr:rowOff>
    </xdr:from>
    <xdr:to>
      <xdr:col>13</xdr:col>
      <xdr:colOff>635311</xdr:colOff>
      <xdr:row>97</xdr:row>
      <xdr:rowOff>56221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98</xdr:row>
      <xdr:rowOff>184150</xdr:rowOff>
    </xdr:from>
    <xdr:to>
      <xdr:col>14</xdr:col>
      <xdr:colOff>389997</xdr:colOff>
      <xdr:row>129</xdr:row>
      <xdr:rowOff>64731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  <a:ext uri="{147F2762-F138-4A5C-976F-8EAC2B608ADB}">
              <a16:predDERef xmlns:a16="http://schemas.microsoft.com/office/drawing/2014/main" pre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122"/>
  <sheetViews>
    <sheetView topLeftCell="A241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50" bestFit="1" customWidth="1"/>
    <col min="3" max="3" width="15.28515625" customWidth="1"/>
    <col min="4" max="4" width="8.42578125" customWidth="1"/>
    <col min="5" max="6" width="10.7109375" customWidth="1"/>
  </cols>
  <sheetData>
    <row r="3" spans="2:3">
      <c r="B3" s="38" t="s">
        <v>0</v>
      </c>
      <c r="C3" s="38"/>
    </row>
    <row r="4" spans="2:3">
      <c r="B4" t="s">
        <v>1</v>
      </c>
    </row>
    <row r="5" spans="2:3">
      <c r="B5" t="s">
        <v>2</v>
      </c>
      <c r="C5" s="1">
        <f t="shared" ref="C5:C7" si="0">+C11</f>
        <v>20</v>
      </c>
    </row>
    <row r="6" spans="2:3">
      <c r="B6" t="s">
        <v>3</v>
      </c>
      <c r="C6" s="1">
        <f t="shared" si="0"/>
        <v>20</v>
      </c>
    </row>
    <row r="7" spans="2:3">
      <c r="B7" t="s">
        <v>4</v>
      </c>
      <c r="C7" s="1">
        <f t="shared" si="0"/>
        <v>0</v>
      </c>
    </row>
    <row r="9" spans="2:3">
      <c r="B9" s="38" t="s">
        <v>5</v>
      </c>
      <c r="C9" s="38"/>
    </row>
    <row r="11" spans="2:3">
      <c r="B11" t="s">
        <v>2</v>
      </c>
      <c r="C11" s="30">
        <v>20</v>
      </c>
    </row>
    <row r="12" spans="2:3">
      <c r="B12" t="s">
        <v>3</v>
      </c>
      <c r="C12" s="30">
        <v>20</v>
      </c>
    </row>
    <row r="13" spans="2:3">
      <c r="B13" t="s">
        <v>4</v>
      </c>
      <c r="C13" s="30">
        <v>0</v>
      </c>
    </row>
    <row r="15" spans="2:3">
      <c r="B15" s="38" t="s">
        <v>6</v>
      </c>
      <c r="C15" s="38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 t="shared" ref="C17:C80" si="1">+C131</f>
        <v>0</v>
      </c>
    </row>
    <row r="18" spans="2:3">
      <c r="B18" s="10" t="s">
        <v>9</v>
      </c>
      <c r="C18" s="11">
        <f t="shared" si="1"/>
        <v>0</v>
      </c>
    </row>
    <row r="19" spans="2:3">
      <c r="B19" s="9" t="s">
        <v>10</v>
      </c>
      <c r="C19" s="11">
        <f t="shared" si="1"/>
        <v>0</v>
      </c>
    </row>
    <row r="20" spans="2:3">
      <c r="B20" s="10" t="s">
        <v>11</v>
      </c>
      <c r="C20" s="11">
        <f t="shared" si="1"/>
        <v>0</v>
      </c>
    </row>
    <row r="21" spans="2:3" ht="15.75" customHeight="1">
      <c r="B21" s="12" t="s">
        <v>12</v>
      </c>
      <c r="C21" s="11">
        <f t="shared" si="1"/>
        <v>0</v>
      </c>
    </row>
    <row r="22" spans="2:3" ht="15.75" customHeight="1">
      <c r="B22" s="9" t="s">
        <v>13</v>
      </c>
      <c r="C22" s="11">
        <f t="shared" si="1"/>
        <v>0</v>
      </c>
    </row>
    <row r="23" spans="2:3" ht="15.75" customHeight="1">
      <c r="B23" s="12" t="s">
        <v>14</v>
      </c>
      <c r="C23" s="11">
        <f t="shared" si="1"/>
        <v>0</v>
      </c>
    </row>
    <row r="24" spans="2:3" ht="15.75" customHeight="1">
      <c r="B24" s="10" t="s">
        <v>15</v>
      </c>
      <c r="C24" s="11">
        <f t="shared" si="1"/>
        <v>0</v>
      </c>
    </row>
    <row r="25" spans="2:3" ht="15.75" customHeight="1">
      <c r="B25" s="12" t="s">
        <v>16</v>
      </c>
      <c r="C25" s="11">
        <f t="shared" si="1"/>
        <v>0</v>
      </c>
    </row>
    <row r="26" spans="2:3" ht="15.75" customHeight="1">
      <c r="B26" s="10" t="s">
        <v>17</v>
      </c>
      <c r="C26" s="11">
        <f t="shared" si="1"/>
        <v>0</v>
      </c>
    </row>
    <row r="27" spans="2:3" ht="15.75" customHeight="1">
      <c r="B27" s="9" t="s">
        <v>18</v>
      </c>
      <c r="C27" s="11">
        <f t="shared" si="1"/>
        <v>1</v>
      </c>
    </row>
    <row r="28" spans="2:3" ht="15.75" customHeight="1">
      <c r="B28" s="9" t="s">
        <v>19</v>
      </c>
      <c r="C28" s="11">
        <f t="shared" si="1"/>
        <v>0</v>
      </c>
    </row>
    <row r="29" spans="2:3" ht="15.75" customHeight="1">
      <c r="B29" s="9" t="s">
        <v>20</v>
      </c>
      <c r="C29" s="11">
        <f t="shared" si="1"/>
        <v>1</v>
      </c>
    </row>
    <row r="30" spans="2:3" ht="15.75" customHeight="1">
      <c r="B30" s="10" t="s">
        <v>21</v>
      </c>
      <c r="C30" s="11">
        <f t="shared" si="1"/>
        <v>0</v>
      </c>
    </row>
    <row r="31" spans="2:3" ht="15.75" customHeight="1">
      <c r="B31" s="9" t="s">
        <v>22</v>
      </c>
      <c r="C31" s="11">
        <f t="shared" si="1"/>
        <v>1</v>
      </c>
    </row>
    <row r="32" spans="2:3" ht="15.75" customHeight="1">
      <c r="B32" s="9" t="s">
        <v>23</v>
      </c>
      <c r="C32" s="11">
        <f t="shared" si="1"/>
        <v>0</v>
      </c>
    </row>
    <row r="33" spans="2:3" ht="15.75" customHeight="1">
      <c r="B33" s="9" t="s">
        <v>24</v>
      </c>
      <c r="C33" s="11">
        <f t="shared" si="1"/>
        <v>0</v>
      </c>
    </row>
    <row r="34" spans="2:3" ht="15.75" customHeight="1">
      <c r="B34" s="12" t="s">
        <v>25</v>
      </c>
      <c r="C34" s="11">
        <f t="shared" si="1"/>
        <v>0</v>
      </c>
    </row>
    <row r="35" spans="2:3" ht="15.75" customHeight="1">
      <c r="B35" s="12" t="s">
        <v>26</v>
      </c>
      <c r="C35" s="11">
        <f t="shared" si="1"/>
        <v>0</v>
      </c>
    </row>
    <row r="36" spans="2:3" ht="15.75" customHeight="1">
      <c r="B36" s="9" t="s">
        <v>27</v>
      </c>
      <c r="C36" s="11">
        <f t="shared" si="1"/>
        <v>0</v>
      </c>
    </row>
    <row r="37" spans="2:3" ht="15.75" customHeight="1">
      <c r="B37" s="13" t="s">
        <v>28</v>
      </c>
      <c r="C37" s="11">
        <f t="shared" si="1"/>
        <v>1</v>
      </c>
    </row>
    <row r="38" spans="2:3" ht="15.75" customHeight="1">
      <c r="B38" s="10" t="s">
        <v>29</v>
      </c>
      <c r="C38" s="11">
        <f t="shared" si="1"/>
        <v>0</v>
      </c>
    </row>
    <row r="39" spans="2:3" ht="15.75" customHeight="1">
      <c r="B39" s="12" t="s">
        <v>30</v>
      </c>
      <c r="C39" s="11">
        <f t="shared" si="1"/>
        <v>1</v>
      </c>
    </row>
    <row r="40" spans="2:3" ht="15.75" customHeight="1">
      <c r="B40" s="12" t="s">
        <v>31</v>
      </c>
      <c r="C40" s="11">
        <f t="shared" si="1"/>
        <v>0</v>
      </c>
    </row>
    <row r="41" spans="2:3" ht="15.75" customHeight="1">
      <c r="B41" s="9" t="s">
        <v>32</v>
      </c>
      <c r="C41" s="11">
        <f t="shared" si="1"/>
        <v>0</v>
      </c>
    </row>
    <row r="42" spans="2:3" ht="15.75" customHeight="1">
      <c r="B42" s="9" t="s">
        <v>33</v>
      </c>
      <c r="C42" s="11">
        <f t="shared" si="1"/>
        <v>0</v>
      </c>
    </row>
    <row r="43" spans="2:3" ht="15.75" customHeight="1">
      <c r="B43" s="9" t="s">
        <v>34</v>
      </c>
      <c r="C43" s="11">
        <f t="shared" si="1"/>
        <v>0</v>
      </c>
    </row>
    <row r="44" spans="2:3" ht="15.75" customHeight="1">
      <c r="B44" s="12" t="s">
        <v>35</v>
      </c>
      <c r="C44" s="11">
        <f t="shared" si="1"/>
        <v>0</v>
      </c>
    </row>
    <row r="45" spans="2:3" ht="15.75" customHeight="1">
      <c r="B45" s="9" t="s">
        <v>36</v>
      </c>
      <c r="C45" s="11">
        <f t="shared" si="1"/>
        <v>1</v>
      </c>
    </row>
    <row r="46" spans="2:3" ht="15.75" customHeight="1">
      <c r="B46" s="10" t="s">
        <v>37</v>
      </c>
      <c r="C46" s="11">
        <f t="shared" si="1"/>
        <v>0</v>
      </c>
    </row>
    <row r="47" spans="2:3" ht="15.75" customHeight="1">
      <c r="B47" s="10" t="s">
        <v>38</v>
      </c>
      <c r="C47" s="11">
        <f t="shared" si="1"/>
        <v>0</v>
      </c>
    </row>
    <row r="48" spans="2:3" ht="15.75" customHeight="1">
      <c r="B48" s="10" t="s">
        <v>39</v>
      </c>
      <c r="C48" s="11">
        <f t="shared" si="1"/>
        <v>0</v>
      </c>
    </row>
    <row r="49" spans="2:3" ht="15.75" customHeight="1">
      <c r="B49" s="9" t="s">
        <v>40</v>
      </c>
      <c r="C49" s="11">
        <f t="shared" si="1"/>
        <v>0</v>
      </c>
    </row>
    <row r="50" spans="2:3" ht="15.75" customHeight="1">
      <c r="B50" s="9" t="s">
        <v>41</v>
      </c>
      <c r="C50" s="11">
        <f t="shared" si="1"/>
        <v>6</v>
      </c>
    </row>
    <row r="51" spans="2:3" ht="15.75" customHeight="1">
      <c r="B51" s="9" t="s">
        <v>42</v>
      </c>
      <c r="C51" s="11">
        <f t="shared" si="1"/>
        <v>0</v>
      </c>
    </row>
    <row r="52" spans="2:3" ht="15.75" customHeight="1">
      <c r="B52" s="9" t="s">
        <v>43</v>
      </c>
      <c r="C52" s="11">
        <f t="shared" si="1"/>
        <v>1</v>
      </c>
    </row>
    <row r="53" spans="2:3" ht="15.75" customHeight="1">
      <c r="B53" s="9" t="s">
        <v>44</v>
      </c>
      <c r="C53" s="11">
        <f t="shared" si="1"/>
        <v>0</v>
      </c>
    </row>
    <row r="54" spans="2:3" ht="15.75" customHeight="1">
      <c r="B54" s="12" t="s">
        <v>45</v>
      </c>
      <c r="C54" s="11">
        <f t="shared" si="1"/>
        <v>0</v>
      </c>
    </row>
    <row r="55" spans="2:3" ht="15.75" customHeight="1">
      <c r="B55" s="9" t="s">
        <v>46</v>
      </c>
      <c r="C55" s="11">
        <f t="shared" si="1"/>
        <v>0</v>
      </c>
    </row>
    <row r="56" spans="2:3" ht="15.75" customHeight="1">
      <c r="B56" s="9" t="s">
        <v>47</v>
      </c>
      <c r="C56" s="11">
        <f t="shared" si="1"/>
        <v>0</v>
      </c>
    </row>
    <row r="57" spans="2:3" ht="15.75" customHeight="1">
      <c r="B57" s="10" t="s">
        <v>48</v>
      </c>
      <c r="C57" s="11">
        <f t="shared" si="1"/>
        <v>0</v>
      </c>
    </row>
    <row r="58" spans="2:3" ht="15.75" customHeight="1">
      <c r="B58" s="12" t="s">
        <v>49</v>
      </c>
      <c r="C58" s="11">
        <f t="shared" si="1"/>
        <v>0</v>
      </c>
    </row>
    <row r="59" spans="2:3" ht="15.75" customHeight="1">
      <c r="B59" s="12" t="s">
        <v>50</v>
      </c>
      <c r="C59" s="11">
        <f t="shared" si="1"/>
        <v>0</v>
      </c>
    </row>
    <row r="60" spans="2:3" ht="15.75" customHeight="1">
      <c r="B60" s="12" t="s">
        <v>51</v>
      </c>
      <c r="C60" s="11">
        <f t="shared" si="1"/>
        <v>0</v>
      </c>
    </row>
    <row r="61" spans="2:3" ht="15.75" customHeight="1">
      <c r="B61" s="12" t="s">
        <v>52</v>
      </c>
      <c r="C61" s="11">
        <f t="shared" si="1"/>
        <v>0</v>
      </c>
    </row>
    <row r="62" spans="2:3" ht="15.75" customHeight="1">
      <c r="B62" s="12" t="s">
        <v>53</v>
      </c>
      <c r="C62" s="11">
        <f t="shared" si="1"/>
        <v>0</v>
      </c>
    </row>
    <row r="63" spans="2:3" ht="15.75" customHeight="1">
      <c r="B63" s="12" t="s">
        <v>54</v>
      </c>
      <c r="C63" s="11">
        <f t="shared" si="1"/>
        <v>0</v>
      </c>
    </row>
    <row r="64" spans="2:3" ht="15.75" customHeight="1">
      <c r="B64" s="12" t="s">
        <v>55</v>
      </c>
      <c r="C64" s="11">
        <f t="shared" si="1"/>
        <v>0</v>
      </c>
    </row>
    <row r="65" spans="2:3" ht="15.75" customHeight="1">
      <c r="B65" s="10" t="s">
        <v>56</v>
      </c>
      <c r="C65" s="11">
        <f t="shared" si="1"/>
        <v>0</v>
      </c>
    </row>
    <row r="66" spans="2:3" ht="15.75" customHeight="1">
      <c r="B66" s="9" t="s">
        <v>57</v>
      </c>
      <c r="C66" s="11">
        <f t="shared" si="1"/>
        <v>0</v>
      </c>
    </row>
    <row r="67" spans="2:3" ht="15.75" customHeight="1">
      <c r="B67" s="9" t="s">
        <v>58</v>
      </c>
      <c r="C67" s="11">
        <f t="shared" si="1"/>
        <v>0</v>
      </c>
    </row>
    <row r="68" spans="2:3" ht="15.75" customHeight="1">
      <c r="B68" s="9" t="s">
        <v>59</v>
      </c>
      <c r="C68" s="11">
        <f t="shared" si="1"/>
        <v>0</v>
      </c>
    </row>
    <row r="69" spans="2:3" ht="15.75" customHeight="1">
      <c r="B69" s="10" t="s">
        <v>60</v>
      </c>
      <c r="C69" s="11">
        <f t="shared" si="1"/>
        <v>2</v>
      </c>
    </row>
    <row r="70" spans="2:3" ht="15.75" customHeight="1">
      <c r="B70" s="10" t="s">
        <v>61</v>
      </c>
      <c r="C70" s="11">
        <f t="shared" si="1"/>
        <v>0</v>
      </c>
    </row>
    <row r="71" spans="2:3" ht="15.75" customHeight="1">
      <c r="B71" s="12" t="s">
        <v>62</v>
      </c>
      <c r="C71" s="11">
        <f t="shared" si="1"/>
        <v>0</v>
      </c>
    </row>
    <row r="72" spans="2:3" ht="15.75" customHeight="1">
      <c r="B72" s="13" t="s">
        <v>63</v>
      </c>
      <c r="C72" s="11">
        <f t="shared" si="1"/>
        <v>0</v>
      </c>
    </row>
    <row r="73" spans="2:3" ht="15.75" customHeight="1">
      <c r="B73" s="10" t="s">
        <v>64</v>
      </c>
      <c r="C73" s="11">
        <f t="shared" si="1"/>
        <v>0</v>
      </c>
    </row>
    <row r="74" spans="2:3" ht="15.75" customHeight="1">
      <c r="B74" s="9" t="s">
        <v>65</v>
      </c>
      <c r="C74" s="11">
        <f t="shared" si="1"/>
        <v>0</v>
      </c>
    </row>
    <row r="75" spans="2:3" ht="15.75" customHeight="1">
      <c r="B75" s="9" t="s">
        <v>66</v>
      </c>
      <c r="C75" s="11">
        <f t="shared" si="1"/>
        <v>0</v>
      </c>
    </row>
    <row r="76" spans="2:3" ht="15.75" customHeight="1">
      <c r="B76" s="12" t="s">
        <v>67</v>
      </c>
      <c r="C76" s="11">
        <f t="shared" si="1"/>
        <v>0</v>
      </c>
    </row>
    <row r="77" spans="2:3" ht="15.75" customHeight="1">
      <c r="B77" s="9" t="s">
        <v>68</v>
      </c>
      <c r="C77" s="11">
        <f t="shared" si="1"/>
        <v>0</v>
      </c>
    </row>
    <row r="78" spans="2:3" ht="15.75" customHeight="1">
      <c r="B78" s="9" t="s">
        <v>69</v>
      </c>
      <c r="C78" s="11">
        <f t="shared" si="1"/>
        <v>2</v>
      </c>
    </row>
    <row r="79" spans="2:3" ht="15.75" customHeight="1">
      <c r="B79" s="9" t="s">
        <v>70</v>
      </c>
      <c r="C79" s="11">
        <f t="shared" si="1"/>
        <v>0</v>
      </c>
    </row>
    <row r="80" spans="2:3" ht="15.75" customHeight="1">
      <c r="B80" s="9" t="s">
        <v>71</v>
      </c>
      <c r="C80" s="11">
        <f t="shared" si="1"/>
        <v>0</v>
      </c>
    </row>
    <row r="81" spans="2:3" ht="15.75" customHeight="1">
      <c r="B81" s="9" t="s">
        <v>72</v>
      </c>
      <c r="C81" s="11">
        <f t="shared" ref="C81:C92" si="2">+C195</f>
        <v>0</v>
      </c>
    </row>
    <row r="82" spans="2:3" ht="15.75" customHeight="1">
      <c r="B82" s="9" t="s">
        <v>73</v>
      </c>
      <c r="C82" s="11">
        <f t="shared" si="2"/>
        <v>1</v>
      </c>
    </row>
    <row r="83" spans="2:3" ht="15.75" customHeight="1">
      <c r="B83" s="9" t="s">
        <v>74</v>
      </c>
      <c r="C83" s="11">
        <f t="shared" si="2"/>
        <v>0</v>
      </c>
    </row>
    <row r="84" spans="2:3" ht="15.75" customHeight="1">
      <c r="B84" s="9" t="s">
        <v>75</v>
      </c>
      <c r="C84" s="11">
        <f t="shared" si="2"/>
        <v>0</v>
      </c>
    </row>
    <row r="85" spans="2:3" ht="15.75" customHeight="1">
      <c r="B85" s="9" t="s">
        <v>76</v>
      </c>
      <c r="C85" s="11">
        <f t="shared" si="2"/>
        <v>0</v>
      </c>
    </row>
    <row r="86" spans="2:3" ht="15.75" customHeight="1">
      <c r="B86" s="9" t="s">
        <v>77</v>
      </c>
      <c r="C86" s="11">
        <f t="shared" si="2"/>
        <v>0</v>
      </c>
    </row>
    <row r="87" spans="2:3" ht="15.75" customHeight="1">
      <c r="B87" s="9" t="s">
        <v>78</v>
      </c>
      <c r="C87" s="11">
        <f t="shared" si="2"/>
        <v>0</v>
      </c>
    </row>
    <row r="88" spans="2:3" ht="15.75" customHeight="1">
      <c r="B88" s="9" t="s">
        <v>79</v>
      </c>
      <c r="C88" s="11">
        <f t="shared" si="2"/>
        <v>0</v>
      </c>
    </row>
    <row r="89" spans="2:3" ht="15.75" customHeight="1">
      <c r="B89" s="9" t="s">
        <v>80</v>
      </c>
      <c r="C89" s="11">
        <f t="shared" si="2"/>
        <v>0</v>
      </c>
    </row>
    <row r="90" spans="2:3" ht="15.75" customHeight="1">
      <c r="B90" s="9" t="s">
        <v>81</v>
      </c>
      <c r="C90" s="11">
        <f t="shared" si="2"/>
        <v>0</v>
      </c>
    </row>
    <row r="91" spans="2:3" ht="15.75" customHeight="1">
      <c r="B91" s="31" t="s">
        <v>82</v>
      </c>
      <c r="C91" s="11">
        <f t="shared" si="2"/>
        <v>1</v>
      </c>
    </row>
    <row r="92" spans="2:3" ht="15.75" customHeight="1">
      <c r="B92" s="31" t="s">
        <v>83</v>
      </c>
      <c r="C92" s="11">
        <f t="shared" si="2"/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7"/>
      <c r="C128" s="3">
        <f>SUM(C17:C127)</f>
        <v>20</v>
      </c>
    </row>
    <row r="129" spans="2:4" ht="15.75" customHeight="1">
      <c r="B129" s="38" t="s">
        <v>84</v>
      </c>
      <c r="C129" s="38"/>
    </row>
    <row r="130" spans="2:4" ht="15.75" customHeight="1"/>
    <row r="131" spans="2:4" ht="15.75" customHeight="1">
      <c r="B131" s="13" t="s">
        <v>8</v>
      </c>
      <c r="C131" s="28">
        <v>0</v>
      </c>
      <c r="D131" s="4">
        <f>C131/$C$11</f>
        <v>0</v>
      </c>
    </row>
    <row r="132" spans="2:4" ht="15.75" customHeight="1">
      <c r="B132" s="10" t="s">
        <v>9</v>
      </c>
      <c r="C132" s="28">
        <v>0</v>
      </c>
      <c r="D132" s="4">
        <f t="shared" ref="D132:D195" si="3">C132/$C$11</f>
        <v>0</v>
      </c>
    </row>
    <row r="133" spans="2:4" ht="15.75" customHeight="1">
      <c r="B133" s="9" t="s">
        <v>10</v>
      </c>
      <c r="C133" s="28">
        <v>0</v>
      </c>
      <c r="D133" s="4">
        <f t="shared" si="3"/>
        <v>0</v>
      </c>
    </row>
    <row r="134" spans="2:4" ht="15.75" customHeight="1">
      <c r="B134" s="10" t="s">
        <v>11</v>
      </c>
      <c r="C134" s="28">
        <v>0</v>
      </c>
      <c r="D134" s="4">
        <f t="shared" si="3"/>
        <v>0</v>
      </c>
    </row>
    <row r="135" spans="2:4" ht="15.75" customHeight="1">
      <c r="B135" s="12" t="s">
        <v>12</v>
      </c>
      <c r="C135" s="28">
        <v>0</v>
      </c>
      <c r="D135" s="4">
        <f t="shared" si="3"/>
        <v>0</v>
      </c>
    </row>
    <row r="136" spans="2:4" ht="15.75" customHeight="1">
      <c r="B136" s="9" t="s">
        <v>13</v>
      </c>
      <c r="C136" s="28">
        <v>0</v>
      </c>
      <c r="D136" s="4">
        <f t="shared" si="3"/>
        <v>0</v>
      </c>
    </row>
    <row r="137" spans="2:4" ht="15.75" customHeight="1">
      <c r="B137" s="12" t="s">
        <v>14</v>
      </c>
      <c r="C137" s="28">
        <v>0</v>
      </c>
      <c r="D137" s="4">
        <f t="shared" si="3"/>
        <v>0</v>
      </c>
    </row>
    <row r="138" spans="2:4" ht="15.75" customHeight="1">
      <c r="B138" s="10" t="s">
        <v>15</v>
      </c>
      <c r="C138" s="28">
        <v>0</v>
      </c>
      <c r="D138" s="4">
        <f t="shared" si="3"/>
        <v>0</v>
      </c>
    </row>
    <row r="139" spans="2:4" ht="15.75" customHeight="1">
      <c r="B139" s="12" t="s">
        <v>16</v>
      </c>
      <c r="C139" s="28">
        <v>0</v>
      </c>
      <c r="D139" s="4">
        <f t="shared" si="3"/>
        <v>0</v>
      </c>
    </row>
    <row r="140" spans="2:4" ht="15.75" customHeight="1">
      <c r="B140" s="10" t="s">
        <v>17</v>
      </c>
      <c r="C140" s="28">
        <v>0</v>
      </c>
      <c r="D140" s="4">
        <f t="shared" si="3"/>
        <v>0</v>
      </c>
    </row>
    <row r="141" spans="2:4" ht="15.75" customHeight="1">
      <c r="B141" s="9" t="s">
        <v>18</v>
      </c>
      <c r="C141" s="28">
        <v>1</v>
      </c>
      <c r="D141" s="4">
        <f t="shared" si="3"/>
        <v>0.05</v>
      </c>
    </row>
    <row r="142" spans="2:4" ht="15.75" customHeight="1">
      <c r="B142" s="9" t="s">
        <v>19</v>
      </c>
      <c r="C142" s="28">
        <v>0</v>
      </c>
      <c r="D142" s="4">
        <f t="shared" si="3"/>
        <v>0</v>
      </c>
    </row>
    <row r="143" spans="2:4" ht="15.75" customHeight="1">
      <c r="B143" s="9" t="s">
        <v>20</v>
      </c>
      <c r="C143" s="28">
        <v>1</v>
      </c>
      <c r="D143" s="4">
        <f t="shared" si="3"/>
        <v>0.05</v>
      </c>
    </row>
    <row r="144" spans="2:4" ht="15.75" customHeight="1">
      <c r="B144" s="10" t="s">
        <v>21</v>
      </c>
      <c r="C144" s="28">
        <v>0</v>
      </c>
      <c r="D144" s="4">
        <f t="shared" si="3"/>
        <v>0</v>
      </c>
    </row>
    <row r="145" spans="2:4" ht="15.75" customHeight="1">
      <c r="B145" s="9" t="s">
        <v>22</v>
      </c>
      <c r="C145" s="28">
        <v>1</v>
      </c>
      <c r="D145" s="4">
        <f t="shared" si="3"/>
        <v>0.05</v>
      </c>
    </row>
    <row r="146" spans="2:4" ht="15.75" customHeight="1">
      <c r="B146" s="9" t="s">
        <v>23</v>
      </c>
      <c r="C146" s="28">
        <v>0</v>
      </c>
      <c r="D146" s="4">
        <f t="shared" si="3"/>
        <v>0</v>
      </c>
    </row>
    <row r="147" spans="2:4" ht="15.75" customHeight="1">
      <c r="B147" s="9" t="s">
        <v>24</v>
      </c>
      <c r="C147" s="28">
        <v>0</v>
      </c>
      <c r="D147" s="4">
        <f t="shared" si="3"/>
        <v>0</v>
      </c>
    </row>
    <row r="148" spans="2:4" ht="15.75" customHeight="1">
      <c r="B148" s="12" t="s">
        <v>25</v>
      </c>
      <c r="C148" s="28">
        <v>0</v>
      </c>
      <c r="D148" s="4">
        <f t="shared" si="3"/>
        <v>0</v>
      </c>
    </row>
    <row r="149" spans="2:4" ht="15.75" customHeight="1">
      <c r="B149" s="12" t="s">
        <v>26</v>
      </c>
      <c r="C149" s="28">
        <v>0</v>
      </c>
      <c r="D149" s="4">
        <f t="shared" si="3"/>
        <v>0</v>
      </c>
    </row>
    <row r="150" spans="2:4" ht="15.75" customHeight="1">
      <c r="B150" s="9" t="s">
        <v>27</v>
      </c>
      <c r="C150" s="28">
        <v>0</v>
      </c>
      <c r="D150" s="4">
        <f t="shared" si="3"/>
        <v>0</v>
      </c>
    </row>
    <row r="151" spans="2:4" ht="15.75" customHeight="1">
      <c r="B151" s="13" t="s">
        <v>28</v>
      </c>
      <c r="C151" s="28">
        <v>1</v>
      </c>
      <c r="D151" s="4">
        <f t="shared" si="3"/>
        <v>0.05</v>
      </c>
    </row>
    <row r="152" spans="2:4" ht="15.75" customHeight="1">
      <c r="B152" s="10" t="s">
        <v>29</v>
      </c>
      <c r="C152" s="28">
        <v>0</v>
      </c>
      <c r="D152" s="4">
        <f t="shared" si="3"/>
        <v>0</v>
      </c>
    </row>
    <row r="153" spans="2:4" ht="15.75" customHeight="1">
      <c r="B153" s="12" t="s">
        <v>30</v>
      </c>
      <c r="C153" s="28">
        <v>1</v>
      </c>
      <c r="D153" s="4">
        <f t="shared" si="3"/>
        <v>0.05</v>
      </c>
    </row>
    <row r="154" spans="2:4" ht="15.75" customHeight="1">
      <c r="B154" s="12" t="s">
        <v>31</v>
      </c>
      <c r="C154" s="28">
        <v>0</v>
      </c>
      <c r="D154" s="4">
        <f t="shared" si="3"/>
        <v>0</v>
      </c>
    </row>
    <row r="155" spans="2:4" ht="15.75" customHeight="1">
      <c r="B155" s="9" t="s">
        <v>32</v>
      </c>
      <c r="C155" s="28">
        <v>0</v>
      </c>
      <c r="D155" s="4">
        <f t="shared" si="3"/>
        <v>0</v>
      </c>
    </row>
    <row r="156" spans="2:4" ht="15.75" customHeight="1">
      <c r="B156" s="9" t="s">
        <v>33</v>
      </c>
      <c r="C156" s="28">
        <v>0</v>
      </c>
      <c r="D156" s="4">
        <f t="shared" si="3"/>
        <v>0</v>
      </c>
    </row>
    <row r="157" spans="2:4" ht="15.75" customHeight="1">
      <c r="B157" s="9" t="s">
        <v>34</v>
      </c>
      <c r="C157" s="28">
        <v>0</v>
      </c>
      <c r="D157" s="4">
        <f t="shared" si="3"/>
        <v>0</v>
      </c>
    </row>
    <row r="158" spans="2:4" ht="15.75" customHeight="1">
      <c r="B158" s="12" t="s">
        <v>35</v>
      </c>
      <c r="C158" s="28">
        <v>0</v>
      </c>
      <c r="D158" s="4">
        <f t="shared" si="3"/>
        <v>0</v>
      </c>
    </row>
    <row r="159" spans="2:4" ht="15.75" customHeight="1">
      <c r="B159" s="9" t="s">
        <v>36</v>
      </c>
      <c r="C159" s="28">
        <v>1</v>
      </c>
      <c r="D159" s="4">
        <f t="shared" si="3"/>
        <v>0.05</v>
      </c>
    </row>
    <row r="160" spans="2:4" ht="15.75" customHeight="1">
      <c r="B160" s="10" t="s">
        <v>37</v>
      </c>
      <c r="C160" s="28">
        <v>0</v>
      </c>
      <c r="D160" s="4">
        <f t="shared" si="3"/>
        <v>0</v>
      </c>
    </row>
    <row r="161" spans="2:4" ht="15.75" customHeight="1">
      <c r="B161" s="10" t="s">
        <v>38</v>
      </c>
      <c r="C161" s="28">
        <v>0</v>
      </c>
      <c r="D161" s="4">
        <f t="shared" si="3"/>
        <v>0</v>
      </c>
    </row>
    <row r="162" spans="2:4" ht="15.75" customHeight="1">
      <c r="B162" s="10" t="s">
        <v>39</v>
      </c>
      <c r="C162" s="28">
        <v>0</v>
      </c>
      <c r="D162" s="4">
        <f t="shared" si="3"/>
        <v>0</v>
      </c>
    </row>
    <row r="163" spans="2:4" ht="15.75" customHeight="1">
      <c r="B163" s="9" t="s">
        <v>40</v>
      </c>
      <c r="C163" s="28">
        <v>0</v>
      </c>
      <c r="D163" s="4">
        <f t="shared" si="3"/>
        <v>0</v>
      </c>
    </row>
    <row r="164" spans="2:4" ht="15.75" customHeight="1">
      <c r="B164" s="9" t="s">
        <v>41</v>
      </c>
      <c r="C164" s="28">
        <v>6</v>
      </c>
      <c r="D164" s="4">
        <f t="shared" si="3"/>
        <v>0.3</v>
      </c>
    </row>
    <row r="165" spans="2:4" ht="15.75" customHeight="1">
      <c r="B165" s="9" t="s">
        <v>42</v>
      </c>
      <c r="C165" s="28">
        <v>0</v>
      </c>
      <c r="D165" s="4">
        <f t="shared" si="3"/>
        <v>0</v>
      </c>
    </row>
    <row r="166" spans="2:4" ht="15.75" customHeight="1">
      <c r="B166" s="9" t="s">
        <v>43</v>
      </c>
      <c r="C166" s="28">
        <v>1</v>
      </c>
      <c r="D166" s="4">
        <f t="shared" si="3"/>
        <v>0.05</v>
      </c>
    </row>
    <row r="167" spans="2:4" ht="15.75" customHeight="1">
      <c r="B167" s="9" t="s">
        <v>44</v>
      </c>
      <c r="C167" s="28">
        <v>0</v>
      </c>
      <c r="D167" s="4">
        <f t="shared" si="3"/>
        <v>0</v>
      </c>
    </row>
    <row r="168" spans="2:4" ht="15.75" customHeight="1">
      <c r="B168" s="12" t="s">
        <v>45</v>
      </c>
      <c r="C168" s="28">
        <v>0</v>
      </c>
      <c r="D168" s="4">
        <f t="shared" si="3"/>
        <v>0</v>
      </c>
    </row>
    <row r="169" spans="2:4" ht="15.75" customHeight="1">
      <c r="B169" s="9" t="s">
        <v>46</v>
      </c>
      <c r="C169" s="28">
        <v>0</v>
      </c>
      <c r="D169" s="4">
        <f t="shared" si="3"/>
        <v>0</v>
      </c>
    </row>
    <row r="170" spans="2:4" ht="15.75" customHeight="1">
      <c r="B170" s="9" t="s">
        <v>47</v>
      </c>
      <c r="C170" s="28">
        <v>0</v>
      </c>
      <c r="D170" s="4">
        <f t="shared" si="3"/>
        <v>0</v>
      </c>
    </row>
    <row r="171" spans="2:4" ht="15.75" customHeight="1">
      <c r="B171" s="10" t="s">
        <v>48</v>
      </c>
      <c r="C171" s="28">
        <v>0</v>
      </c>
      <c r="D171" s="4">
        <f t="shared" si="3"/>
        <v>0</v>
      </c>
    </row>
    <row r="172" spans="2:4" ht="15.75" customHeight="1">
      <c r="B172" s="12" t="s">
        <v>49</v>
      </c>
      <c r="C172" s="28">
        <v>0</v>
      </c>
      <c r="D172" s="4">
        <f t="shared" si="3"/>
        <v>0</v>
      </c>
    </row>
    <row r="173" spans="2:4" ht="15.75" customHeight="1">
      <c r="B173" s="12" t="s">
        <v>50</v>
      </c>
      <c r="C173" s="28">
        <v>0</v>
      </c>
      <c r="D173" s="4">
        <f t="shared" si="3"/>
        <v>0</v>
      </c>
    </row>
    <row r="174" spans="2:4" ht="15.75" customHeight="1">
      <c r="B174" s="12" t="s">
        <v>51</v>
      </c>
      <c r="C174" s="28">
        <v>0</v>
      </c>
      <c r="D174" s="4">
        <f t="shared" si="3"/>
        <v>0</v>
      </c>
    </row>
    <row r="175" spans="2:4" ht="15.75" customHeight="1">
      <c r="B175" s="12" t="s">
        <v>52</v>
      </c>
      <c r="C175" s="28">
        <v>0</v>
      </c>
      <c r="D175" s="4">
        <f t="shared" si="3"/>
        <v>0</v>
      </c>
    </row>
    <row r="176" spans="2:4" ht="15.75" customHeight="1">
      <c r="B176" s="12" t="s">
        <v>53</v>
      </c>
      <c r="C176" s="28">
        <v>0</v>
      </c>
      <c r="D176" s="4">
        <f t="shared" si="3"/>
        <v>0</v>
      </c>
    </row>
    <row r="177" spans="1:4" ht="15.75" customHeight="1">
      <c r="B177" s="12" t="s">
        <v>54</v>
      </c>
      <c r="C177" s="28">
        <v>0</v>
      </c>
      <c r="D177" s="4">
        <f t="shared" si="3"/>
        <v>0</v>
      </c>
    </row>
    <row r="178" spans="1:4" ht="15.75" customHeight="1">
      <c r="B178" s="12" t="s">
        <v>55</v>
      </c>
      <c r="C178" s="28">
        <v>0</v>
      </c>
      <c r="D178" s="4">
        <f t="shared" si="3"/>
        <v>0</v>
      </c>
    </row>
    <row r="179" spans="1:4" ht="15.75" customHeight="1">
      <c r="B179" s="10" t="s">
        <v>56</v>
      </c>
      <c r="C179" s="28">
        <v>0</v>
      </c>
      <c r="D179" s="4">
        <f t="shared" si="3"/>
        <v>0</v>
      </c>
    </row>
    <row r="180" spans="1:4" ht="15.75" customHeight="1">
      <c r="B180" s="9" t="s">
        <v>57</v>
      </c>
      <c r="C180" s="28">
        <v>0</v>
      </c>
      <c r="D180" s="4">
        <f t="shared" si="3"/>
        <v>0</v>
      </c>
    </row>
    <row r="181" spans="1:4" ht="15.75" customHeight="1">
      <c r="B181" s="9" t="s">
        <v>58</v>
      </c>
      <c r="C181" s="28">
        <v>0</v>
      </c>
      <c r="D181" s="4">
        <f t="shared" si="3"/>
        <v>0</v>
      </c>
    </row>
    <row r="182" spans="1:4" ht="15.75" customHeight="1">
      <c r="A182" s="8"/>
      <c r="B182" s="9" t="s">
        <v>59</v>
      </c>
      <c r="C182" s="28">
        <v>0</v>
      </c>
      <c r="D182" s="4">
        <f t="shared" si="3"/>
        <v>0</v>
      </c>
    </row>
    <row r="183" spans="1:4" ht="15.75" customHeight="1">
      <c r="B183" s="10" t="s">
        <v>60</v>
      </c>
      <c r="C183" s="28">
        <v>2</v>
      </c>
      <c r="D183" s="4">
        <f t="shared" si="3"/>
        <v>0.1</v>
      </c>
    </row>
    <row r="184" spans="1:4" ht="15.75" customHeight="1">
      <c r="B184" s="10" t="s">
        <v>61</v>
      </c>
      <c r="C184" s="28">
        <v>0</v>
      </c>
      <c r="D184" s="4">
        <f t="shared" si="3"/>
        <v>0</v>
      </c>
    </row>
    <row r="185" spans="1:4" ht="15.75" customHeight="1">
      <c r="B185" s="12" t="s">
        <v>62</v>
      </c>
      <c r="C185" s="28">
        <v>0</v>
      </c>
      <c r="D185" s="4">
        <f t="shared" si="3"/>
        <v>0</v>
      </c>
    </row>
    <row r="186" spans="1:4" ht="15.75" customHeight="1">
      <c r="B186" s="13" t="s">
        <v>63</v>
      </c>
      <c r="C186" s="28">
        <v>0</v>
      </c>
      <c r="D186" s="4">
        <f t="shared" si="3"/>
        <v>0</v>
      </c>
    </row>
    <row r="187" spans="1:4" ht="15.75" customHeight="1">
      <c r="B187" s="10" t="s">
        <v>64</v>
      </c>
      <c r="C187" s="28">
        <v>0</v>
      </c>
      <c r="D187" s="4">
        <f t="shared" si="3"/>
        <v>0</v>
      </c>
    </row>
    <row r="188" spans="1:4" ht="15.75" customHeight="1">
      <c r="B188" s="9" t="s">
        <v>65</v>
      </c>
      <c r="C188" s="28">
        <v>0</v>
      </c>
      <c r="D188" s="4">
        <f t="shared" si="3"/>
        <v>0</v>
      </c>
    </row>
    <row r="189" spans="1:4" ht="15.75" customHeight="1">
      <c r="B189" s="9" t="s">
        <v>66</v>
      </c>
      <c r="C189" s="28">
        <v>0</v>
      </c>
      <c r="D189" s="4">
        <f t="shared" si="3"/>
        <v>0</v>
      </c>
    </row>
    <row r="190" spans="1:4" ht="15.75" customHeight="1">
      <c r="B190" s="12" t="s">
        <v>67</v>
      </c>
      <c r="C190" s="28">
        <v>0</v>
      </c>
      <c r="D190" s="4">
        <f t="shared" si="3"/>
        <v>0</v>
      </c>
    </row>
    <row r="191" spans="1:4" ht="15.75" customHeight="1">
      <c r="B191" s="9" t="s">
        <v>68</v>
      </c>
      <c r="C191" s="28">
        <v>0</v>
      </c>
      <c r="D191" s="4">
        <f t="shared" si="3"/>
        <v>0</v>
      </c>
    </row>
    <row r="192" spans="1:4" ht="15.75" customHeight="1">
      <c r="B192" s="9" t="s">
        <v>69</v>
      </c>
      <c r="C192" s="28">
        <v>2</v>
      </c>
      <c r="D192" s="4">
        <f t="shared" si="3"/>
        <v>0.1</v>
      </c>
    </row>
    <row r="193" spans="2:4" ht="15.75" customHeight="1">
      <c r="B193" s="9" t="s">
        <v>70</v>
      </c>
      <c r="C193" s="28">
        <v>0</v>
      </c>
      <c r="D193" s="4">
        <f t="shared" si="3"/>
        <v>0</v>
      </c>
    </row>
    <row r="194" spans="2:4" ht="15.75" customHeight="1">
      <c r="B194" s="9" t="s">
        <v>71</v>
      </c>
      <c r="C194" s="28">
        <v>0</v>
      </c>
      <c r="D194" s="4">
        <f t="shared" si="3"/>
        <v>0</v>
      </c>
    </row>
    <row r="195" spans="2:4" ht="15.75" customHeight="1">
      <c r="B195" s="9" t="s">
        <v>72</v>
      </c>
      <c r="C195" s="28">
        <v>0</v>
      </c>
      <c r="D195" s="4">
        <f t="shared" si="3"/>
        <v>0</v>
      </c>
    </row>
    <row r="196" spans="2:4" ht="15.75" customHeight="1">
      <c r="B196" s="9" t="s">
        <v>73</v>
      </c>
      <c r="C196" s="28">
        <v>1</v>
      </c>
      <c r="D196" s="4">
        <f t="shared" ref="D196:D206" si="4">C196/$C$11</f>
        <v>0.05</v>
      </c>
    </row>
    <row r="197" spans="2:4" ht="15.75" customHeight="1">
      <c r="B197" s="9" t="s">
        <v>74</v>
      </c>
      <c r="C197" s="28">
        <v>0</v>
      </c>
      <c r="D197" s="4">
        <f t="shared" si="4"/>
        <v>0</v>
      </c>
    </row>
    <row r="198" spans="2:4" ht="15.75" customHeight="1">
      <c r="B198" s="9" t="s">
        <v>75</v>
      </c>
      <c r="C198" s="28">
        <v>0</v>
      </c>
      <c r="D198" s="4">
        <f t="shared" si="4"/>
        <v>0</v>
      </c>
    </row>
    <row r="199" spans="2:4" ht="15.75" customHeight="1">
      <c r="B199" s="9" t="s">
        <v>76</v>
      </c>
      <c r="C199" s="28">
        <v>0</v>
      </c>
      <c r="D199" s="4">
        <f t="shared" si="4"/>
        <v>0</v>
      </c>
    </row>
    <row r="200" spans="2:4" ht="15.75" customHeight="1">
      <c r="B200" s="9" t="s">
        <v>77</v>
      </c>
      <c r="C200" s="28">
        <v>0</v>
      </c>
      <c r="D200" s="4">
        <f t="shared" si="4"/>
        <v>0</v>
      </c>
    </row>
    <row r="201" spans="2:4" ht="15.75" customHeight="1">
      <c r="B201" s="9" t="s">
        <v>78</v>
      </c>
      <c r="C201" s="28">
        <v>0</v>
      </c>
      <c r="D201" s="4">
        <f t="shared" si="4"/>
        <v>0</v>
      </c>
    </row>
    <row r="202" spans="2:4" ht="15.75" customHeight="1">
      <c r="B202" s="9" t="s">
        <v>79</v>
      </c>
      <c r="C202" s="28">
        <v>0</v>
      </c>
      <c r="D202" s="4">
        <f t="shared" si="4"/>
        <v>0</v>
      </c>
    </row>
    <row r="203" spans="2:4" ht="15.75" customHeight="1">
      <c r="B203" s="9" t="s">
        <v>80</v>
      </c>
      <c r="C203" s="28">
        <v>0</v>
      </c>
      <c r="D203" s="4">
        <f t="shared" si="4"/>
        <v>0</v>
      </c>
    </row>
    <row r="204" spans="2:4" ht="15.75" customHeight="1">
      <c r="B204" s="9" t="s">
        <v>81</v>
      </c>
      <c r="C204" s="28">
        <v>0</v>
      </c>
      <c r="D204" s="4">
        <f t="shared" si="4"/>
        <v>0</v>
      </c>
    </row>
    <row r="205" spans="2:4" ht="15.75" customHeight="1">
      <c r="B205" s="31" t="s">
        <v>82</v>
      </c>
      <c r="C205" s="28">
        <v>1</v>
      </c>
      <c r="D205" s="4">
        <f t="shared" si="4"/>
        <v>0.05</v>
      </c>
    </row>
    <row r="206" spans="2:4" ht="15.75" customHeight="1">
      <c r="B206" s="31" t="s">
        <v>83</v>
      </c>
      <c r="C206" s="28">
        <v>1</v>
      </c>
      <c r="D206" s="4">
        <f t="shared" si="4"/>
        <v>0.05</v>
      </c>
    </row>
    <row r="207" spans="2:4" ht="15.75" customHeight="1">
      <c r="B207" s="9"/>
      <c r="C207" s="29"/>
      <c r="D207" s="4"/>
    </row>
    <row r="208" spans="2:4" ht="15.75" customHeight="1">
      <c r="B208" s="9"/>
      <c r="C208" s="29"/>
      <c r="D208" s="4"/>
    </row>
    <row r="209" spans="2:4" ht="15.75" customHeight="1">
      <c r="B209" s="9"/>
      <c r="C209" s="29"/>
      <c r="D209" s="4"/>
    </row>
    <row r="210" spans="2:4" ht="15.75" customHeight="1">
      <c r="B210" s="9"/>
      <c r="C210" s="29"/>
      <c r="D210" s="4"/>
    </row>
    <row r="211" spans="2:4" ht="15.75" customHeight="1">
      <c r="B211" s="9"/>
      <c r="C211" s="29"/>
      <c r="D211" s="4"/>
    </row>
    <row r="212" spans="2:4" ht="15.75" customHeight="1">
      <c r="B212" s="9"/>
      <c r="C212" s="29"/>
      <c r="D212" s="4"/>
    </row>
    <row r="213" spans="2:4" ht="15.75" customHeight="1">
      <c r="B213" s="9"/>
      <c r="C213" s="29"/>
      <c r="D213" s="4"/>
    </row>
    <row r="214" spans="2:4" ht="15.75" customHeight="1">
      <c r="B214" s="9"/>
      <c r="C214" s="29"/>
      <c r="D214" s="4"/>
    </row>
    <row r="215" spans="2:4" ht="15.75" customHeight="1">
      <c r="B215" s="9"/>
      <c r="C215" s="29"/>
      <c r="D215" s="4"/>
    </row>
    <row r="216" spans="2:4" ht="15.75" customHeight="1">
      <c r="B216" s="9"/>
      <c r="C216" s="29"/>
      <c r="D216" s="4"/>
    </row>
    <row r="217" spans="2:4" ht="15.75" customHeight="1">
      <c r="B217" s="9"/>
      <c r="C217" s="29"/>
      <c r="D217" s="4"/>
    </row>
    <row r="218" spans="2:4" ht="15.75" customHeight="1">
      <c r="B218" s="9"/>
      <c r="C218" s="29"/>
      <c r="D218" s="4"/>
    </row>
    <row r="219" spans="2:4" ht="15.75" customHeight="1">
      <c r="B219" s="9"/>
      <c r="C219" s="29"/>
      <c r="D219" s="4"/>
    </row>
    <row r="220" spans="2:4" ht="15.75" customHeight="1">
      <c r="B220" s="9"/>
      <c r="C220" s="29"/>
      <c r="D220" s="4"/>
    </row>
    <row r="221" spans="2:4" ht="15.75" customHeight="1">
      <c r="B221" s="9"/>
      <c r="C221" s="29"/>
      <c r="D221" s="4"/>
    </row>
    <row r="222" spans="2:4" ht="15.75" customHeight="1">
      <c r="B222" s="9"/>
      <c r="C222" s="29"/>
      <c r="D222" s="4"/>
    </row>
    <row r="223" spans="2:4" ht="15.75" customHeight="1">
      <c r="B223" s="9"/>
      <c r="C223" s="29"/>
      <c r="D223" s="4"/>
    </row>
    <row r="224" spans="2:4" ht="15.75" customHeight="1">
      <c r="B224" s="9"/>
      <c r="C224" s="29"/>
      <c r="D224" s="4"/>
    </row>
    <row r="225" spans="2:4" ht="15.75" customHeight="1">
      <c r="B225" s="9"/>
      <c r="C225" s="29"/>
      <c r="D225" s="4"/>
    </row>
    <row r="226" spans="2:4" ht="15.75" customHeight="1">
      <c r="B226" s="9"/>
      <c r="C226" s="29"/>
      <c r="D226" s="4"/>
    </row>
    <row r="227" spans="2:4" ht="15.75" customHeight="1">
      <c r="B227" s="9"/>
      <c r="C227" s="29"/>
      <c r="D227" s="4"/>
    </row>
    <row r="228" spans="2:4" ht="15.75" customHeight="1">
      <c r="B228" s="9"/>
      <c r="C228" s="29"/>
      <c r="D228" s="4"/>
    </row>
    <row r="229" spans="2:4" ht="15.75" customHeight="1">
      <c r="B229" s="9"/>
      <c r="C229" s="29"/>
      <c r="D229" s="4"/>
    </row>
    <row r="230" spans="2:4" ht="15.75" customHeight="1">
      <c r="B230" s="9"/>
      <c r="C230" s="29"/>
      <c r="D230" s="4"/>
    </row>
    <row r="231" spans="2:4" ht="15.75" customHeight="1">
      <c r="B231" s="9"/>
      <c r="C231" s="29"/>
      <c r="D231" s="4"/>
    </row>
    <row r="232" spans="2:4" ht="15.75" customHeight="1">
      <c r="B232" s="9"/>
      <c r="C232" s="29"/>
      <c r="D232" s="4"/>
    </row>
    <row r="233" spans="2:4" ht="15.75" customHeight="1">
      <c r="B233" s="9"/>
      <c r="C233" s="29"/>
      <c r="D233" s="4"/>
    </row>
    <row r="234" spans="2:4" ht="15.75" customHeight="1">
      <c r="B234" s="9"/>
      <c r="C234" s="29"/>
      <c r="D234" s="4"/>
    </row>
    <row r="235" spans="2:4" ht="15.75" customHeight="1">
      <c r="B235" s="9"/>
      <c r="C235" s="29"/>
      <c r="D235" s="4"/>
    </row>
    <row r="236" spans="2:4" ht="15.75" customHeight="1">
      <c r="B236" s="9"/>
      <c r="C236" s="29"/>
      <c r="D236" s="4"/>
    </row>
    <row r="237" spans="2:4" ht="15.75" customHeight="1">
      <c r="B237" s="9"/>
      <c r="C237" s="29"/>
      <c r="D237" s="4"/>
    </row>
    <row r="238" spans="2:4" ht="15.75" customHeight="1">
      <c r="B238" s="9"/>
      <c r="C238" s="29"/>
      <c r="D238" s="4"/>
    </row>
    <row r="239" spans="2:4" ht="15.75" customHeight="1">
      <c r="B239" s="9"/>
      <c r="C239" s="29"/>
      <c r="D239" s="4"/>
    </row>
    <row r="240" spans="2:4" ht="15.75" customHeight="1">
      <c r="B240" s="9"/>
      <c r="C240" s="29"/>
      <c r="D240" s="4"/>
    </row>
    <row r="241" spans="2:4" ht="15.75" customHeight="1">
      <c r="B241" s="9"/>
      <c r="C241" s="29"/>
      <c r="D241" s="4"/>
    </row>
    <row r="242" spans="2:4" ht="15.75" customHeight="1">
      <c r="C242">
        <f>SUM(C131:C241)</f>
        <v>20</v>
      </c>
    </row>
    <row r="243" spans="2:4" ht="15.75" customHeight="1"/>
    <row r="244" spans="2:4" ht="15.75" customHeight="1"/>
    <row r="245" spans="2:4" ht="15.75" customHeight="1"/>
    <row r="246" spans="2:4" ht="15.75" customHeight="1"/>
    <row r="247" spans="2:4" ht="15.75" customHeight="1"/>
    <row r="248" spans="2:4" ht="15.75" customHeight="1"/>
    <row r="249" spans="2:4" ht="15.75" customHeight="1"/>
    <row r="250" spans="2:4" ht="15.75" customHeight="1"/>
    <row r="251" spans="2:4" ht="15.75" customHeight="1"/>
    <row r="252" spans="2:4" ht="15.75" customHeight="1"/>
    <row r="253" spans="2:4" ht="15.75" customHeight="1"/>
    <row r="254" spans="2:4" ht="15.75" customHeight="1"/>
    <row r="255" spans="2:4" ht="15.75" customHeight="1"/>
    <row r="256" spans="2: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D206"/>
  <sheetViews>
    <sheetView topLeftCell="A113" workbookViewId="0">
      <selection activeCell="B128" sqref="B128"/>
    </sheetView>
  </sheetViews>
  <sheetFormatPr defaultColWidth="11.42578125" defaultRowHeight="15"/>
  <cols>
    <col min="2" max="2" width="49" bestFit="1" customWidth="1"/>
    <col min="3" max="3" width="19.4257812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+C11+Septiembre!C5</f>
        <v>136</v>
      </c>
    </row>
    <row r="6" spans="2:3">
      <c r="B6" t="s">
        <v>3</v>
      </c>
      <c r="C6" s="1">
        <f>+C12+Septiembre!C6</f>
        <v>136</v>
      </c>
    </row>
    <row r="7" spans="2:3">
      <c r="B7" t="s">
        <v>4</v>
      </c>
      <c r="C7" s="1">
        <f>+C13+Septiembre!C7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+C131+Septiembre!C17</f>
        <v>2</v>
      </c>
    </row>
    <row r="18" spans="2:3">
      <c r="B18" s="10" t="s">
        <v>9</v>
      </c>
      <c r="C18" s="11">
        <f>+C132+Septiembre!C18</f>
        <v>0</v>
      </c>
    </row>
    <row r="19" spans="2:3">
      <c r="B19" s="9" t="s">
        <v>10</v>
      </c>
      <c r="C19" s="11">
        <f>+C133+Septiembre!C19</f>
        <v>0</v>
      </c>
    </row>
    <row r="20" spans="2:3">
      <c r="B20" s="10" t="s">
        <v>11</v>
      </c>
      <c r="C20" s="11">
        <f>+C134+Septiembre!C20</f>
        <v>1</v>
      </c>
    </row>
    <row r="21" spans="2:3">
      <c r="B21" s="12" t="s">
        <v>12</v>
      </c>
      <c r="C21" s="11">
        <f>+C135+Septiembre!C21</f>
        <v>1</v>
      </c>
    </row>
    <row r="22" spans="2:3">
      <c r="B22" s="9" t="s">
        <v>14</v>
      </c>
      <c r="C22" s="11">
        <f>+C136+Septiembre!C22</f>
        <v>0</v>
      </c>
    </row>
    <row r="23" spans="2:3">
      <c r="B23" s="12" t="s">
        <v>15</v>
      </c>
      <c r="C23" s="11">
        <f>+C137+Septiembre!C23</f>
        <v>1</v>
      </c>
    </row>
    <row r="24" spans="2:3">
      <c r="B24" s="10" t="s">
        <v>16</v>
      </c>
      <c r="C24" s="11">
        <f>+C138+Septiembre!C24</f>
        <v>0</v>
      </c>
    </row>
    <row r="25" spans="2:3">
      <c r="B25" s="12" t="s">
        <v>17</v>
      </c>
      <c r="C25" s="11">
        <f>+C139+Septiembre!C25</f>
        <v>0</v>
      </c>
    </row>
    <row r="26" spans="2:3">
      <c r="B26" s="10" t="s">
        <v>18</v>
      </c>
      <c r="C26" s="11">
        <f>+C140+Septiembre!C26</f>
        <v>1</v>
      </c>
    </row>
    <row r="27" spans="2:3">
      <c r="B27" s="9" t="s">
        <v>19</v>
      </c>
      <c r="C27" s="11">
        <f>+C141+Septiembre!C27</f>
        <v>1</v>
      </c>
    </row>
    <row r="28" spans="2:3">
      <c r="B28" s="9" t="s">
        <v>20</v>
      </c>
      <c r="C28" s="11">
        <f>+C142+Septiembre!C28</f>
        <v>3</v>
      </c>
    </row>
    <row r="29" spans="2:3">
      <c r="B29" s="9" t="s">
        <v>21</v>
      </c>
      <c r="C29" s="11">
        <f>+C143+Septiembre!C29</f>
        <v>9</v>
      </c>
    </row>
    <row r="30" spans="2:3">
      <c r="B30" s="10" t="s">
        <v>22</v>
      </c>
      <c r="C30" s="11">
        <f>+C144+Septiembre!C30</f>
        <v>0</v>
      </c>
    </row>
    <row r="31" spans="2:3">
      <c r="B31" s="9" t="s">
        <v>23</v>
      </c>
      <c r="C31" s="11">
        <f>+C145+Septiembre!C31</f>
        <v>1</v>
      </c>
    </row>
    <row r="32" spans="2:3">
      <c r="B32" s="9" t="s">
        <v>24</v>
      </c>
      <c r="C32" s="11">
        <f>+C146+Septiembre!C32</f>
        <v>0</v>
      </c>
    </row>
    <row r="33" spans="2:3">
      <c r="B33" s="9" t="s">
        <v>25</v>
      </c>
      <c r="C33" s="11">
        <f>+C147+Septiembre!C33</f>
        <v>3</v>
      </c>
    </row>
    <row r="34" spans="2:3">
      <c r="B34" s="12" t="s">
        <v>26</v>
      </c>
      <c r="C34" s="11">
        <f>+C148+Septiembre!C34</f>
        <v>3</v>
      </c>
    </row>
    <row r="35" spans="2:3">
      <c r="B35" s="12" t="s">
        <v>27</v>
      </c>
      <c r="C35" s="11">
        <f>+C149+Septiembre!C35</f>
        <v>0</v>
      </c>
    </row>
    <row r="36" spans="2:3">
      <c r="B36" s="9" t="s">
        <v>28</v>
      </c>
      <c r="C36" s="11">
        <f>+C150+Septiembre!C36</f>
        <v>1</v>
      </c>
    </row>
    <row r="37" spans="2:3">
      <c r="B37" s="13" t="s">
        <v>29</v>
      </c>
      <c r="C37" s="11">
        <f>+C151+Septiembre!C37</f>
        <v>1</v>
      </c>
    </row>
    <row r="38" spans="2:3">
      <c r="B38" s="10" t="s">
        <v>30</v>
      </c>
      <c r="C38" s="11">
        <f>+C152+Septiembre!C38</f>
        <v>0</v>
      </c>
    </row>
    <row r="39" spans="2:3">
      <c r="B39" s="12" t="s">
        <v>31</v>
      </c>
      <c r="C39" s="11">
        <f>+C153+Septiembre!C39</f>
        <v>1</v>
      </c>
    </row>
    <row r="40" spans="2:3">
      <c r="B40" s="12" t="s">
        <v>32</v>
      </c>
      <c r="C40" s="11">
        <f>+C154+Septiembre!C40</f>
        <v>0</v>
      </c>
    </row>
    <row r="41" spans="2:3">
      <c r="B41" s="9" t="s">
        <v>33</v>
      </c>
      <c r="C41" s="11">
        <f>+C155+Septiembre!C41</f>
        <v>4</v>
      </c>
    </row>
    <row r="42" spans="2:3">
      <c r="B42" s="9" t="s">
        <v>34</v>
      </c>
      <c r="C42" s="11">
        <f>+C156+Septiembre!C42</f>
        <v>0</v>
      </c>
    </row>
    <row r="43" spans="2:3">
      <c r="B43" s="9" t="s">
        <v>35</v>
      </c>
      <c r="C43" s="11">
        <f>+C157+Septiembre!C43</f>
        <v>0</v>
      </c>
    </row>
    <row r="44" spans="2:3">
      <c r="B44" s="12" t="s">
        <v>36</v>
      </c>
      <c r="C44" s="11">
        <f>+C158+Septiembre!C44</f>
        <v>0</v>
      </c>
    </row>
    <row r="45" spans="2:3">
      <c r="B45" s="9" t="s">
        <v>37</v>
      </c>
      <c r="C45" s="11">
        <f>+C159+Septiembre!C45</f>
        <v>6</v>
      </c>
    </row>
    <row r="46" spans="2:3">
      <c r="B46" s="10" t="s">
        <v>38</v>
      </c>
      <c r="C46" s="11">
        <f>+C160+Septiembre!C46</f>
        <v>1</v>
      </c>
    </row>
    <row r="47" spans="2:3">
      <c r="B47" s="10" t="s">
        <v>39</v>
      </c>
      <c r="C47" s="11">
        <f>+C161+Septiembre!C47</f>
        <v>0</v>
      </c>
    </row>
    <row r="48" spans="2:3">
      <c r="B48" s="10" t="s">
        <v>40</v>
      </c>
      <c r="C48" s="11">
        <f>+C162+Septiembre!C48</f>
        <v>0</v>
      </c>
    </row>
    <row r="49" spans="2:3">
      <c r="B49" s="9" t="s">
        <v>41</v>
      </c>
      <c r="C49" s="11">
        <f>+C163+Septiembre!C49</f>
        <v>2</v>
      </c>
    </row>
    <row r="50" spans="2:3">
      <c r="B50" s="9" t="s">
        <v>42</v>
      </c>
      <c r="C50" s="11">
        <f>+C164+Septiembre!C50</f>
        <v>27</v>
      </c>
    </row>
    <row r="51" spans="2:3">
      <c r="B51" s="9" t="s">
        <v>43</v>
      </c>
      <c r="C51" s="11">
        <f>+C165+Septiembre!C51</f>
        <v>0</v>
      </c>
    </row>
    <row r="52" spans="2:3">
      <c r="B52" s="9" t="s">
        <v>44</v>
      </c>
      <c r="C52" s="11">
        <f>+C166+Septiembre!C52</f>
        <v>3</v>
      </c>
    </row>
    <row r="53" spans="2:3">
      <c r="B53" s="9" t="s">
        <v>45</v>
      </c>
      <c r="C53" s="11">
        <f>+C167+Septiembre!C53</f>
        <v>0</v>
      </c>
    </row>
    <row r="54" spans="2:3">
      <c r="B54" s="12" t="s">
        <v>46</v>
      </c>
      <c r="C54" s="11">
        <f>+C168+Septiembre!C54</f>
        <v>0</v>
      </c>
    </row>
    <row r="55" spans="2:3">
      <c r="B55" s="9" t="s">
        <v>47</v>
      </c>
      <c r="C55" s="11">
        <f>+C169+Septiembre!C55</f>
        <v>0</v>
      </c>
    </row>
    <row r="56" spans="2:3">
      <c r="B56" s="9" t="s">
        <v>48</v>
      </c>
      <c r="C56" s="11">
        <f>+C170+Septiembre!C56</f>
        <v>1</v>
      </c>
    </row>
    <row r="57" spans="2:3">
      <c r="B57" s="10" t="s">
        <v>49</v>
      </c>
      <c r="C57" s="11">
        <f>+C171+Septiembre!C57</f>
        <v>0</v>
      </c>
    </row>
    <row r="58" spans="2:3">
      <c r="B58" s="12" t="s">
        <v>50</v>
      </c>
      <c r="C58" s="11">
        <f>+C172+Septiembre!C58</f>
        <v>0</v>
      </c>
    </row>
    <row r="59" spans="2:3">
      <c r="B59" s="12" t="s">
        <v>51</v>
      </c>
      <c r="C59" s="11">
        <f>+C173+Septiembre!C59</f>
        <v>0</v>
      </c>
    </row>
    <row r="60" spans="2:3">
      <c r="B60" s="12" t="s">
        <v>52</v>
      </c>
      <c r="C60" s="11">
        <f>+C174+Septiembre!C60</f>
        <v>0</v>
      </c>
    </row>
    <row r="61" spans="2:3">
      <c r="B61" s="12" t="s">
        <v>53</v>
      </c>
      <c r="C61" s="11">
        <f>+C175+Septiembre!C61</f>
        <v>0</v>
      </c>
    </row>
    <row r="62" spans="2:3">
      <c r="B62" s="12" t="s">
        <v>54</v>
      </c>
      <c r="C62" s="11">
        <f>+C176+Septiembre!C62</f>
        <v>0</v>
      </c>
    </row>
    <row r="63" spans="2:3">
      <c r="B63" s="12" t="s">
        <v>55</v>
      </c>
      <c r="C63" s="11">
        <f>+C177+Septiembre!C63</f>
        <v>0</v>
      </c>
    </row>
    <row r="64" spans="2:3">
      <c r="B64" s="12" t="s">
        <v>56</v>
      </c>
      <c r="C64" s="11">
        <f>+C178+Septiembre!C64</f>
        <v>0</v>
      </c>
    </row>
    <row r="65" spans="2:3">
      <c r="B65" s="10" t="s">
        <v>57</v>
      </c>
      <c r="C65" s="11">
        <f>+C179+Septiembre!C65</f>
        <v>4</v>
      </c>
    </row>
    <row r="66" spans="2:3">
      <c r="B66" s="9" t="s">
        <v>58</v>
      </c>
      <c r="C66" s="11">
        <f>+C180+Septiembre!C66</f>
        <v>0</v>
      </c>
    </row>
    <row r="67" spans="2:3">
      <c r="B67" s="9" t="s">
        <v>59</v>
      </c>
      <c r="C67" s="11">
        <f>+C181+Septiembre!C67</f>
        <v>2</v>
      </c>
    </row>
    <row r="68" spans="2:3">
      <c r="B68" s="9" t="s">
        <v>60</v>
      </c>
      <c r="C68" s="11">
        <f>+C182+Septiembre!C68</f>
        <v>0</v>
      </c>
    </row>
    <row r="69" spans="2:3">
      <c r="B69" s="10" t="s">
        <v>62</v>
      </c>
      <c r="C69" s="11">
        <f>+C183+Septiembre!C69</f>
        <v>20</v>
      </c>
    </row>
    <row r="70" spans="2:3">
      <c r="B70" s="10" t="s">
        <v>63</v>
      </c>
      <c r="C70" s="11">
        <f>+C184+Septiembre!C70</f>
        <v>1</v>
      </c>
    </row>
    <row r="71" spans="2:3">
      <c r="B71" s="12" t="s">
        <v>64</v>
      </c>
      <c r="C71" s="11">
        <f>+C185+Septiembre!C71</f>
        <v>0</v>
      </c>
    </row>
    <row r="72" spans="2:3">
      <c r="B72" s="13" t="s">
        <v>65</v>
      </c>
      <c r="C72" s="11">
        <f>+C186+Septiembre!C72</f>
        <v>0</v>
      </c>
    </row>
    <row r="73" spans="2:3">
      <c r="B73" s="10" t="s">
        <v>66</v>
      </c>
      <c r="C73" s="11">
        <f>+C187+Septiembre!C73</f>
        <v>1</v>
      </c>
    </row>
    <row r="74" spans="2:3">
      <c r="B74" s="9" t="s">
        <v>67</v>
      </c>
      <c r="C74" s="11">
        <f>+C188+Septiembre!C74</f>
        <v>1</v>
      </c>
    </row>
    <row r="75" spans="2:3">
      <c r="B75" s="9" t="s">
        <v>68</v>
      </c>
      <c r="C75" s="11">
        <f>+C189+Septiembre!C75</f>
        <v>0</v>
      </c>
    </row>
    <row r="76" spans="2:3">
      <c r="B76" s="12" t="s">
        <v>69</v>
      </c>
      <c r="C76" s="11">
        <f>+C190+Septiembre!C76</f>
        <v>0</v>
      </c>
    </row>
    <row r="77" spans="2:3">
      <c r="B77" s="9" t="s">
        <v>70</v>
      </c>
      <c r="C77" s="11">
        <f>+C191+Septiembre!C77</f>
        <v>2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10"/>
      <c r="C123" s="11"/>
    </row>
    <row r="124" spans="2:3">
      <c r="B124" s="10"/>
      <c r="C124" s="11"/>
    </row>
    <row r="125" spans="2:3">
      <c r="B125" s="10"/>
      <c r="C125" s="11"/>
    </row>
    <row r="126" spans="2:3">
      <c r="B126" s="10"/>
      <c r="C126" s="11"/>
    </row>
    <row r="127" spans="2:3">
      <c r="B127" s="10"/>
      <c r="C127" s="11"/>
    </row>
    <row r="128" spans="2:3">
      <c r="B128" s="32"/>
      <c r="C128" s="21">
        <f>SUM(C17:C127)</f>
        <v>104</v>
      </c>
    </row>
    <row r="129" spans="2:4">
      <c r="B129" s="38" t="s">
        <v>89</v>
      </c>
      <c r="C129" s="39"/>
    </row>
    <row r="131" spans="2:4">
      <c r="B131" s="13" t="s">
        <v>8</v>
      </c>
      <c r="C131" s="14">
        <v>0</v>
      </c>
      <c r="D131" s="4" t="e">
        <f>C131/$C$11</f>
        <v>#DIV/0!</v>
      </c>
    </row>
    <row r="132" spans="2:4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>
      <c r="B133" s="9" t="s">
        <v>10</v>
      </c>
      <c r="C133" s="14">
        <v>0</v>
      </c>
      <c r="D133" s="4" t="e">
        <f t="shared" si="0"/>
        <v>#DIV/0!</v>
      </c>
    </row>
    <row r="134" spans="2:4">
      <c r="B134" s="10" t="s">
        <v>11</v>
      </c>
      <c r="C134" s="14">
        <v>0</v>
      </c>
      <c r="D134" s="4" t="e">
        <f t="shared" si="0"/>
        <v>#DIV/0!</v>
      </c>
    </row>
    <row r="135" spans="2:4">
      <c r="B135" s="12" t="s">
        <v>12</v>
      </c>
      <c r="C135" s="14">
        <v>0</v>
      </c>
      <c r="D135" s="4" t="e">
        <f t="shared" si="0"/>
        <v>#DIV/0!</v>
      </c>
    </row>
    <row r="136" spans="2:4">
      <c r="B136" s="9" t="s">
        <v>13</v>
      </c>
      <c r="C136" s="14">
        <v>0</v>
      </c>
      <c r="D136" s="4" t="e">
        <f>C136/$C$11</f>
        <v>#DIV/0!</v>
      </c>
    </row>
    <row r="137" spans="2:4">
      <c r="B137" s="12" t="s">
        <v>14</v>
      </c>
      <c r="C137" s="14">
        <v>0</v>
      </c>
      <c r="D137" s="4" t="e">
        <f t="shared" si="0"/>
        <v>#DIV/0!</v>
      </c>
    </row>
    <row r="138" spans="2:4">
      <c r="B138" s="10" t="s">
        <v>15</v>
      </c>
      <c r="C138" s="14">
        <v>0</v>
      </c>
      <c r="D138" s="4" t="e">
        <f t="shared" si="0"/>
        <v>#DIV/0!</v>
      </c>
    </row>
    <row r="139" spans="2:4">
      <c r="B139" s="12" t="s">
        <v>16</v>
      </c>
      <c r="C139" s="14">
        <v>0</v>
      </c>
      <c r="D139" s="4" t="e">
        <f t="shared" si="0"/>
        <v>#DIV/0!</v>
      </c>
    </row>
    <row r="140" spans="2:4">
      <c r="B140" s="10" t="s">
        <v>17</v>
      </c>
      <c r="C140" s="14">
        <v>0</v>
      </c>
      <c r="D140" s="4" t="e">
        <f t="shared" si="0"/>
        <v>#DIV/0!</v>
      </c>
    </row>
    <row r="141" spans="2:4">
      <c r="B141" s="9" t="s">
        <v>18</v>
      </c>
      <c r="C141" s="14">
        <v>0</v>
      </c>
      <c r="D141" s="4" t="e">
        <f t="shared" si="0"/>
        <v>#DIV/0!</v>
      </c>
    </row>
    <row r="142" spans="2:4">
      <c r="B142" s="9" t="s">
        <v>19</v>
      </c>
      <c r="C142" s="14">
        <v>0</v>
      </c>
      <c r="D142" s="4" t="e">
        <f t="shared" si="0"/>
        <v>#DIV/0!</v>
      </c>
    </row>
    <row r="143" spans="2:4">
      <c r="B143" s="9" t="s">
        <v>20</v>
      </c>
      <c r="C143" s="14">
        <v>0</v>
      </c>
      <c r="D143" s="4" t="e">
        <f t="shared" si="0"/>
        <v>#DIV/0!</v>
      </c>
    </row>
    <row r="144" spans="2:4">
      <c r="B144" s="10" t="s">
        <v>21</v>
      </c>
      <c r="C144" s="14">
        <v>0</v>
      </c>
      <c r="D144" s="4" t="e">
        <f t="shared" si="0"/>
        <v>#DIV/0!</v>
      </c>
    </row>
    <row r="145" spans="2:4">
      <c r="B145" s="9" t="s">
        <v>22</v>
      </c>
      <c r="C145" s="14">
        <v>0</v>
      </c>
      <c r="D145" s="4" t="e">
        <f t="shared" si="0"/>
        <v>#DIV/0!</v>
      </c>
    </row>
    <row r="146" spans="2:4">
      <c r="B146" s="9" t="s">
        <v>23</v>
      </c>
      <c r="C146" s="14">
        <v>0</v>
      </c>
      <c r="D146" s="4" t="e">
        <f t="shared" si="0"/>
        <v>#DIV/0!</v>
      </c>
    </row>
    <row r="147" spans="2:4">
      <c r="B147" s="9" t="s">
        <v>24</v>
      </c>
      <c r="C147" s="15">
        <v>0</v>
      </c>
      <c r="D147" s="4" t="e">
        <f t="shared" si="0"/>
        <v>#DIV/0!</v>
      </c>
    </row>
    <row r="148" spans="2:4">
      <c r="B148" s="12" t="s">
        <v>25</v>
      </c>
      <c r="C148" s="14">
        <v>0</v>
      </c>
      <c r="D148" s="4" t="e">
        <f t="shared" si="0"/>
        <v>#DIV/0!</v>
      </c>
    </row>
    <row r="149" spans="2:4">
      <c r="B149" s="12" t="s">
        <v>26</v>
      </c>
      <c r="C149" s="16">
        <v>0</v>
      </c>
      <c r="D149" s="4" t="e">
        <f t="shared" si="0"/>
        <v>#DIV/0!</v>
      </c>
    </row>
    <row r="150" spans="2:4">
      <c r="B150" s="9" t="s">
        <v>27</v>
      </c>
      <c r="C150" s="16">
        <v>0</v>
      </c>
      <c r="D150" s="4" t="e">
        <f t="shared" si="0"/>
        <v>#DIV/0!</v>
      </c>
    </row>
    <row r="151" spans="2:4">
      <c r="B151" s="13" t="s">
        <v>28</v>
      </c>
      <c r="C151" s="16">
        <v>0</v>
      </c>
      <c r="D151" s="4" t="e">
        <f t="shared" si="0"/>
        <v>#DIV/0!</v>
      </c>
    </row>
    <row r="152" spans="2:4">
      <c r="B152" s="10" t="s">
        <v>29</v>
      </c>
      <c r="C152" s="16">
        <v>0</v>
      </c>
      <c r="D152" s="4" t="e">
        <f t="shared" si="0"/>
        <v>#DIV/0!</v>
      </c>
    </row>
    <row r="153" spans="2:4">
      <c r="B153" s="12" t="s">
        <v>30</v>
      </c>
      <c r="C153" s="16">
        <v>0</v>
      </c>
      <c r="D153" s="4" t="e">
        <f t="shared" si="0"/>
        <v>#DIV/0!</v>
      </c>
    </row>
    <row r="154" spans="2:4">
      <c r="B154" s="12" t="s">
        <v>31</v>
      </c>
      <c r="C154" s="16">
        <v>0</v>
      </c>
      <c r="D154" s="4" t="e">
        <f t="shared" si="0"/>
        <v>#DIV/0!</v>
      </c>
    </row>
    <row r="155" spans="2:4">
      <c r="B155" s="9" t="s">
        <v>32</v>
      </c>
      <c r="C155" s="16">
        <v>0</v>
      </c>
      <c r="D155" s="4" t="e">
        <f t="shared" si="0"/>
        <v>#DIV/0!</v>
      </c>
    </row>
    <row r="156" spans="2:4">
      <c r="B156" s="9" t="s">
        <v>33</v>
      </c>
      <c r="C156" s="16">
        <v>0</v>
      </c>
      <c r="D156" s="4" t="e">
        <f t="shared" si="0"/>
        <v>#DIV/0!</v>
      </c>
    </row>
    <row r="157" spans="2:4">
      <c r="B157" s="9" t="s">
        <v>34</v>
      </c>
      <c r="C157" s="16">
        <v>0</v>
      </c>
      <c r="D157" s="4" t="e">
        <f t="shared" si="0"/>
        <v>#DIV/0!</v>
      </c>
    </row>
    <row r="158" spans="2:4">
      <c r="B158" s="12" t="s">
        <v>35</v>
      </c>
      <c r="C158" s="16">
        <v>0</v>
      </c>
      <c r="D158" s="4" t="e">
        <f t="shared" si="0"/>
        <v>#DIV/0!</v>
      </c>
    </row>
    <row r="159" spans="2:4">
      <c r="B159" s="9" t="s">
        <v>36</v>
      </c>
      <c r="C159" s="16">
        <v>0</v>
      </c>
      <c r="D159" s="4" t="e">
        <f t="shared" si="0"/>
        <v>#DIV/0!</v>
      </c>
    </row>
    <row r="160" spans="2:4">
      <c r="B160" s="10" t="s">
        <v>37</v>
      </c>
      <c r="C160" s="16">
        <v>0</v>
      </c>
      <c r="D160" s="4" t="e">
        <f t="shared" si="0"/>
        <v>#DIV/0!</v>
      </c>
    </row>
    <row r="161" spans="2:4">
      <c r="B161" s="10" t="s">
        <v>38</v>
      </c>
      <c r="C161" s="16">
        <v>0</v>
      </c>
      <c r="D161" s="4" t="e">
        <f t="shared" si="0"/>
        <v>#DIV/0!</v>
      </c>
    </row>
    <row r="162" spans="2:4">
      <c r="B162" s="10" t="s">
        <v>39</v>
      </c>
      <c r="C162" s="16">
        <v>0</v>
      </c>
      <c r="D162" s="4" t="e">
        <f t="shared" si="0"/>
        <v>#DIV/0!</v>
      </c>
    </row>
    <row r="163" spans="2:4">
      <c r="B163" s="9" t="s">
        <v>40</v>
      </c>
      <c r="C163" s="17">
        <v>0</v>
      </c>
      <c r="D163" s="4" t="e">
        <f t="shared" si="0"/>
        <v>#DIV/0!</v>
      </c>
    </row>
    <row r="164" spans="2:4">
      <c r="B164" s="9" t="s">
        <v>41</v>
      </c>
      <c r="C164" s="18">
        <v>0</v>
      </c>
      <c r="D164" s="4" t="e">
        <f t="shared" si="0"/>
        <v>#DIV/0!</v>
      </c>
    </row>
    <row r="165" spans="2:4">
      <c r="B165" s="9" t="s">
        <v>42</v>
      </c>
      <c r="C165" s="18">
        <v>0</v>
      </c>
      <c r="D165" s="4" t="e">
        <f t="shared" si="0"/>
        <v>#DIV/0!</v>
      </c>
    </row>
    <row r="166" spans="2:4">
      <c r="B166" s="9" t="s">
        <v>43</v>
      </c>
      <c r="C166" s="18">
        <v>0</v>
      </c>
      <c r="D166" s="4" t="e">
        <f t="shared" si="0"/>
        <v>#DIV/0!</v>
      </c>
    </row>
    <row r="167" spans="2:4">
      <c r="B167" s="9" t="s">
        <v>44</v>
      </c>
      <c r="C167" s="19">
        <v>0</v>
      </c>
      <c r="D167" s="4" t="e">
        <f t="shared" si="0"/>
        <v>#DIV/0!</v>
      </c>
    </row>
    <row r="168" spans="2:4">
      <c r="B168" s="12" t="s">
        <v>45</v>
      </c>
      <c r="C168" s="18">
        <v>0</v>
      </c>
      <c r="D168" s="4" t="e">
        <f t="shared" si="0"/>
        <v>#DIV/0!</v>
      </c>
    </row>
    <row r="169" spans="2:4">
      <c r="B169" s="9" t="s">
        <v>46</v>
      </c>
      <c r="C169" s="18">
        <v>0</v>
      </c>
      <c r="D169" s="4" t="e">
        <f t="shared" si="0"/>
        <v>#DIV/0!</v>
      </c>
    </row>
    <row r="170" spans="2:4">
      <c r="B170" s="9" t="s">
        <v>47</v>
      </c>
      <c r="C170" s="18">
        <v>0</v>
      </c>
      <c r="D170" s="4" t="e">
        <f t="shared" si="0"/>
        <v>#DIV/0!</v>
      </c>
    </row>
    <row r="171" spans="2:4">
      <c r="B171" s="10" t="s">
        <v>48</v>
      </c>
      <c r="C171" s="18">
        <v>0</v>
      </c>
      <c r="D171" s="4" t="e">
        <f t="shared" si="0"/>
        <v>#DIV/0!</v>
      </c>
    </row>
    <row r="172" spans="2:4">
      <c r="B172" s="12" t="s">
        <v>49</v>
      </c>
      <c r="C172" s="18">
        <v>0</v>
      </c>
      <c r="D172" s="4" t="e">
        <f t="shared" si="0"/>
        <v>#DIV/0!</v>
      </c>
    </row>
    <row r="173" spans="2:4">
      <c r="B173" s="12" t="s">
        <v>50</v>
      </c>
      <c r="C173" s="18">
        <v>0</v>
      </c>
      <c r="D173" s="4" t="e">
        <f t="shared" si="0"/>
        <v>#DIV/0!</v>
      </c>
    </row>
    <row r="174" spans="2:4">
      <c r="B174" s="12" t="s">
        <v>51</v>
      </c>
      <c r="C174" s="18">
        <v>0</v>
      </c>
      <c r="D174" s="4" t="e">
        <f t="shared" si="0"/>
        <v>#DIV/0!</v>
      </c>
    </row>
    <row r="175" spans="2:4">
      <c r="B175" s="12" t="s">
        <v>52</v>
      </c>
      <c r="C175" s="18">
        <v>0</v>
      </c>
      <c r="D175" s="4" t="e">
        <f t="shared" si="0"/>
        <v>#DIV/0!</v>
      </c>
    </row>
    <row r="176" spans="2:4">
      <c r="B176" s="12" t="s">
        <v>53</v>
      </c>
      <c r="C176" s="18">
        <v>0</v>
      </c>
      <c r="D176" s="4" t="e">
        <f t="shared" si="0"/>
        <v>#DIV/0!</v>
      </c>
    </row>
    <row r="177" spans="2:4">
      <c r="B177" s="12" t="s">
        <v>54</v>
      </c>
      <c r="C177" s="18">
        <v>0</v>
      </c>
      <c r="D177" s="4" t="e">
        <f t="shared" si="0"/>
        <v>#DIV/0!</v>
      </c>
    </row>
    <row r="178" spans="2:4">
      <c r="B178" s="12" t="s">
        <v>55</v>
      </c>
      <c r="C178" s="18">
        <v>0</v>
      </c>
      <c r="D178" s="4" t="e">
        <f t="shared" si="0"/>
        <v>#DIV/0!</v>
      </c>
    </row>
    <row r="179" spans="2:4">
      <c r="B179" s="10" t="s">
        <v>56</v>
      </c>
      <c r="C179" s="18">
        <v>0</v>
      </c>
      <c r="D179" s="4" t="e">
        <f t="shared" si="0"/>
        <v>#DIV/0!</v>
      </c>
    </row>
    <row r="180" spans="2:4">
      <c r="B180" s="9" t="s">
        <v>57</v>
      </c>
      <c r="C180" s="18">
        <v>0</v>
      </c>
      <c r="D180" s="4" t="e">
        <f t="shared" si="0"/>
        <v>#DIV/0!</v>
      </c>
    </row>
    <row r="181" spans="2:4">
      <c r="B181" s="9" t="s">
        <v>58</v>
      </c>
      <c r="C181" s="18">
        <v>0</v>
      </c>
      <c r="D181" s="4" t="e">
        <f t="shared" si="0"/>
        <v>#DIV/0!</v>
      </c>
    </row>
    <row r="182" spans="2:4">
      <c r="B182" s="9" t="s">
        <v>59</v>
      </c>
      <c r="C182" s="18">
        <v>0</v>
      </c>
      <c r="D182" s="4" t="e">
        <f t="shared" ref="D182:D185" si="1">C182/$C$11</f>
        <v>#DIV/0!</v>
      </c>
    </row>
    <row r="183" spans="2:4">
      <c r="B183" s="10" t="s">
        <v>60</v>
      </c>
      <c r="C183" s="18">
        <v>0</v>
      </c>
      <c r="D183" s="4" t="e">
        <f t="shared" si="1"/>
        <v>#DIV/0!</v>
      </c>
    </row>
    <row r="184" spans="2:4">
      <c r="B184" s="10" t="s">
        <v>61</v>
      </c>
      <c r="C184" s="18">
        <v>0</v>
      </c>
      <c r="D184" s="4" t="e">
        <f t="shared" si="1"/>
        <v>#DIV/0!</v>
      </c>
    </row>
    <row r="185" spans="2:4">
      <c r="B185" s="12" t="s">
        <v>62</v>
      </c>
      <c r="C185" s="18">
        <v>0</v>
      </c>
      <c r="D185" s="4" t="e">
        <f t="shared" si="1"/>
        <v>#DIV/0!</v>
      </c>
    </row>
    <row r="186" spans="2:4">
      <c r="B186" s="13" t="s">
        <v>63</v>
      </c>
      <c r="C186" s="18">
        <v>0</v>
      </c>
      <c r="D186" s="4" t="e">
        <f t="shared" ref="D186:D191" si="2">C186/$C$11</f>
        <v>#DIV/0!</v>
      </c>
    </row>
    <row r="187" spans="2:4">
      <c r="B187" s="10" t="s">
        <v>64</v>
      </c>
      <c r="C187" s="18">
        <v>0</v>
      </c>
      <c r="D187" s="4" t="e">
        <f t="shared" si="2"/>
        <v>#DIV/0!</v>
      </c>
    </row>
    <row r="188" spans="2:4">
      <c r="B188" s="9" t="s">
        <v>65</v>
      </c>
      <c r="C188" s="18">
        <v>0</v>
      </c>
      <c r="D188" s="4" t="e">
        <f t="shared" si="2"/>
        <v>#DIV/0!</v>
      </c>
    </row>
    <row r="189" spans="2:4">
      <c r="B189" s="9" t="s">
        <v>66</v>
      </c>
      <c r="C189" s="18">
        <v>0</v>
      </c>
      <c r="D189" s="4" t="e">
        <f t="shared" si="2"/>
        <v>#DIV/0!</v>
      </c>
    </row>
    <row r="190" spans="2:4">
      <c r="B190" s="12" t="s">
        <v>67</v>
      </c>
      <c r="C190" s="18">
        <v>0</v>
      </c>
      <c r="D190" s="4" t="e">
        <f t="shared" si="2"/>
        <v>#DIV/0!</v>
      </c>
    </row>
    <row r="191" spans="2:4">
      <c r="B191" s="9" t="s">
        <v>68</v>
      </c>
      <c r="C191" s="18">
        <v>0</v>
      </c>
      <c r="D191" s="4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D206"/>
  <sheetViews>
    <sheetView topLeftCell="A110" workbookViewId="0">
      <selection activeCell="B128" sqref="B128"/>
    </sheetView>
  </sheetViews>
  <sheetFormatPr defaultColWidth="11.42578125" defaultRowHeight="15"/>
  <cols>
    <col min="2" max="2" width="49" bestFit="1" customWidth="1"/>
    <col min="3" max="3" width="19.4257812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C11+'Octubre '!C5</f>
        <v>136</v>
      </c>
    </row>
    <row r="6" spans="2:3">
      <c r="B6" t="s">
        <v>3</v>
      </c>
      <c r="C6" s="1">
        <f>C12+'Octubre '!C6</f>
        <v>136</v>
      </c>
    </row>
    <row r="7" spans="2:3">
      <c r="B7" t="s">
        <v>4</v>
      </c>
      <c r="C7" s="1">
        <f>C13+'Octubre '!C7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C131+'Octubre '!C17</f>
        <v>2</v>
      </c>
    </row>
    <row r="18" spans="2:3">
      <c r="B18" s="10" t="s">
        <v>9</v>
      </c>
      <c r="C18" s="11">
        <f>C132+'Octubre '!C18</f>
        <v>0</v>
      </c>
    </row>
    <row r="19" spans="2:3">
      <c r="B19" s="9" t="s">
        <v>10</v>
      </c>
      <c r="C19" s="11">
        <f>C133+'Octubre '!C19</f>
        <v>0</v>
      </c>
    </row>
    <row r="20" spans="2:3">
      <c r="B20" s="10" t="s">
        <v>11</v>
      </c>
      <c r="C20" s="11">
        <f>C134+'Octubre '!C20</f>
        <v>1</v>
      </c>
    </row>
    <row r="21" spans="2:3">
      <c r="B21" s="12" t="s">
        <v>12</v>
      </c>
      <c r="C21" s="11">
        <f>C135+'Octubre '!C21</f>
        <v>1</v>
      </c>
    </row>
    <row r="22" spans="2:3">
      <c r="B22" s="9" t="s">
        <v>14</v>
      </c>
      <c r="C22" s="11">
        <f>C136+'Octubre '!C22</f>
        <v>0</v>
      </c>
    </row>
    <row r="23" spans="2:3">
      <c r="B23" s="12" t="s">
        <v>15</v>
      </c>
      <c r="C23" s="11">
        <f>C137+'Octubre '!C23</f>
        <v>1</v>
      </c>
    </row>
    <row r="24" spans="2:3">
      <c r="B24" s="10" t="s">
        <v>16</v>
      </c>
      <c r="C24" s="11">
        <f>C138+'Octubre '!C24</f>
        <v>0</v>
      </c>
    </row>
    <row r="25" spans="2:3">
      <c r="B25" s="12" t="s">
        <v>17</v>
      </c>
      <c r="C25" s="11">
        <f>C139+'Octubre '!C25</f>
        <v>0</v>
      </c>
    </row>
    <row r="26" spans="2:3">
      <c r="B26" s="10" t="s">
        <v>18</v>
      </c>
      <c r="C26" s="11">
        <f>C140+'Octubre '!C26</f>
        <v>1</v>
      </c>
    </row>
    <row r="27" spans="2:3">
      <c r="B27" s="9" t="s">
        <v>19</v>
      </c>
      <c r="C27" s="11">
        <f>C141+'Octubre '!C27</f>
        <v>1</v>
      </c>
    </row>
    <row r="28" spans="2:3">
      <c r="B28" s="9" t="s">
        <v>20</v>
      </c>
      <c r="C28" s="11">
        <f>C142+'Octubre '!C28</f>
        <v>3</v>
      </c>
    </row>
    <row r="29" spans="2:3">
      <c r="B29" s="9" t="s">
        <v>21</v>
      </c>
      <c r="C29" s="11">
        <f>C143+'Octubre '!C29</f>
        <v>9</v>
      </c>
    </row>
    <row r="30" spans="2:3">
      <c r="B30" s="10" t="s">
        <v>22</v>
      </c>
      <c r="C30" s="11">
        <f>C144+'Octubre '!C30</f>
        <v>0</v>
      </c>
    </row>
    <row r="31" spans="2:3">
      <c r="B31" s="9" t="s">
        <v>23</v>
      </c>
      <c r="C31" s="11">
        <f>C145+'Octubre '!C31</f>
        <v>1</v>
      </c>
    </row>
    <row r="32" spans="2:3">
      <c r="B32" s="9" t="s">
        <v>24</v>
      </c>
      <c r="C32" s="11">
        <f>C146+'Octubre '!C32</f>
        <v>0</v>
      </c>
    </row>
    <row r="33" spans="2:3">
      <c r="B33" s="9" t="s">
        <v>25</v>
      </c>
      <c r="C33" s="11">
        <f>C147+'Octubre '!C33</f>
        <v>3</v>
      </c>
    </row>
    <row r="34" spans="2:3">
      <c r="B34" s="12" t="s">
        <v>26</v>
      </c>
      <c r="C34" s="11">
        <f>C148+'Octubre '!C34</f>
        <v>3</v>
      </c>
    </row>
    <row r="35" spans="2:3">
      <c r="B35" s="12" t="s">
        <v>27</v>
      </c>
      <c r="C35" s="11">
        <f>C149+'Octubre '!C35</f>
        <v>0</v>
      </c>
    </row>
    <row r="36" spans="2:3">
      <c r="B36" s="9" t="s">
        <v>28</v>
      </c>
      <c r="C36" s="11">
        <f>C150+'Octubre '!C36</f>
        <v>1</v>
      </c>
    </row>
    <row r="37" spans="2:3">
      <c r="B37" s="13" t="s">
        <v>29</v>
      </c>
      <c r="C37" s="11">
        <f>C151+'Octubre '!C37</f>
        <v>1</v>
      </c>
    </row>
    <row r="38" spans="2:3">
      <c r="B38" s="10" t="s">
        <v>30</v>
      </c>
      <c r="C38" s="11">
        <f>C152+'Octubre '!C38</f>
        <v>0</v>
      </c>
    </row>
    <row r="39" spans="2:3">
      <c r="B39" s="12" t="s">
        <v>31</v>
      </c>
      <c r="C39" s="11">
        <f>C153+'Octubre '!C39</f>
        <v>1</v>
      </c>
    </row>
    <row r="40" spans="2:3">
      <c r="B40" s="12" t="s">
        <v>32</v>
      </c>
      <c r="C40" s="11">
        <f>C154+'Octubre '!C40</f>
        <v>0</v>
      </c>
    </row>
    <row r="41" spans="2:3">
      <c r="B41" s="9" t="s">
        <v>33</v>
      </c>
      <c r="C41" s="11">
        <f>C155+'Octubre '!C41</f>
        <v>4</v>
      </c>
    </row>
    <row r="42" spans="2:3">
      <c r="B42" s="9" t="s">
        <v>34</v>
      </c>
      <c r="C42" s="11">
        <f>C156+'Octubre '!C42</f>
        <v>0</v>
      </c>
    </row>
    <row r="43" spans="2:3">
      <c r="B43" s="9" t="s">
        <v>35</v>
      </c>
      <c r="C43" s="11">
        <f>C157+'Octubre '!C43</f>
        <v>0</v>
      </c>
    </row>
    <row r="44" spans="2:3">
      <c r="B44" s="12" t="s">
        <v>36</v>
      </c>
      <c r="C44" s="11">
        <f>C158+'Octubre '!C44</f>
        <v>0</v>
      </c>
    </row>
    <row r="45" spans="2:3">
      <c r="B45" s="9" t="s">
        <v>37</v>
      </c>
      <c r="C45" s="11">
        <f>C159+'Octubre '!C45</f>
        <v>6</v>
      </c>
    </row>
    <row r="46" spans="2:3">
      <c r="B46" s="10" t="s">
        <v>38</v>
      </c>
      <c r="C46" s="11">
        <f>C160+'Octubre '!C46</f>
        <v>1</v>
      </c>
    </row>
    <row r="47" spans="2:3">
      <c r="B47" s="10" t="s">
        <v>39</v>
      </c>
      <c r="C47" s="11">
        <f>C161+'Octubre '!C47</f>
        <v>0</v>
      </c>
    </row>
    <row r="48" spans="2:3">
      <c r="B48" s="10" t="s">
        <v>40</v>
      </c>
      <c r="C48" s="11">
        <f>C162+'Octubre '!C48</f>
        <v>0</v>
      </c>
    </row>
    <row r="49" spans="2:3">
      <c r="B49" s="9" t="s">
        <v>41</v>
      </c>
      <c r="C49" s="11">
        <f>C163+'Octubre '!C49</f>
        <v>2</v>
      </c>
    </row>
    <row r="50" spans="2:3">
      <c r="B50" s="9" t="s">
        <v>42</v>
      </c>
      <c r="C50" s="11">
        <f>C164+'Octubre '!C50</f>
        <v>27</v>
      </c>
    </row>
    <row r="51" spans="2:3">
      <c r="B51" s="9" t="s">
        <v>43</v>
      </c>
      <c r="C51" s="11">
        <f>C165+'Octubre '!C51</f>
        <v>0</v>
      </c>
    </row>
    <row r="52" spans="2:3">
      <c r="B52" s="9" t="s">
        <v>44</v>
      </c>
      <c r="C52" s="11">
        <f>C166+'Octubre '!C52</f>
        <v>3</v>
      </c>
    </row>
    <row r="53" spans="2:3">
      <c r="B53" s="9" t="s">
        <v>45</v>
      </c>
      <c r="C53" s="11">
        <f>C167+'Octubre '!C53</f>
        <v>0</v>
      </c>
    </row>
    <row r="54" spans="2:3">
      <c r="B54" s="12" t="s">
        <v>46</v>
      </c>
      <c r="C54" s="11">
        <f>C168+'Octubre '!C54</f>
        <v>0</v>
      </c>
    </row>
    <row r="55" spans="2:3">
      <c r="B55" s="9" t="s">
        <v>47</v>
      </c>
      <c r="C55" s="11">
        <f>C169+'Octubre '!C55</f>
        <v>0</v>
      </c>
    </row>
    <row r="56" spans="2:3">
      <c r="B56" s="9" t="s">
        <v>48</v>
      </c>
      <c r="C56" s="11">
        <f>C170+'Octubre '!C56</f>
        <v>1</v>
      </c>
    </row>
    <row r="57" spans="2:3">
      <c r="B57" s="10" t="s">
        <v>49</v>
      </c>
      <c r="C57" s="11">
        <f>C171+'Octubre '!C57</f>
        <v>0</v>
      </c>
    </row>
    <row r="58" spans="2:3">
      <c r="B58" s="12" t="s">
        <v>50</v>
      </c>
      <c r="C58" s="11">
        <f>C172+'Octubre '!C58</f>
        <v>0</v>
      </c>
    </row>
    <row r="59" spans="2:3">
      <c r="B59" s="12" t="s">
        <v>51</v>
      </c>
      <c r="C59" s="11">
        <f>C173+'Octubre '!C59</f>
        <v>0</v>
      </c>
    </row>
    <row r="60" spans="2:3">
      <c r="B60" s="12" t="s">
        <v>52</v>
      </c>
      <c r="C60" s="11">
        <f>C174+'Octubre '!C60</f>
        <v>0</v>
      </c>
    </row>
    <row r="61" spans="2:3">
      <c r="B61" s="12" t="s">
        <v>53</v>
      </c>
      <c r="C61" s="11">
        <f>C175+'Octubre '!C61</f>
        <v>0</v>
      </c>
    </row>
    <row r="62" spans="2:3">
      <c r="B62" s="12" t="s">
        <v>54</v>
      </c>
      <c r="C62" s="11">
        <f>C176+'Octubre '!C62</f>
        <v>0</v>
      </c>
    </row>
    <row r="63" spans="2:3">
      <c r="B63" s="12" t="s">
        <v>55</v>
      </c>
      <c r="C63" s="11">
        <f>C177+'Octubre '!C63</f>
        <v>0</v>
      </c>
    </row>
    <row r="64" spans="2:3">
      <c r="B64" s="12" t="s">
        <v>56</v>
      </c>
      <c r="C64" s="11">
        <f>C178+'Octubre '!C64</f>
        <v>0</v>
      </c>
    </row>
    <row r="65" spans="2:3">
      <c r="B65" s="10" t="s">
        <v>57</v>
      </c>
      <c r="C65" s="11">
        <f>C179+'Octubre '!C65</f>
        <v>4</v>
      </c>
    </row>
    <row r="66" spans="2:3">
      <c r="B66" s="9" t="s">
        <v>58</v>
      </c>
      <c r="C66" s="11">
        <f>C180+'Octubre '!C66</f>
        <v>0</v>
      </c>
    </row>
    <row r="67" spans="2:3">
      <c r="B67" s="9" t="s">
        <v>59</v>
      </c>
      <c r="C67" s="11">
        <f>C181+'Octubre '!C67</f>
        <v>2</v>
      </c>
    </row>
    <row r="68" spans="2:3">
      <c r="B68" s="9" t="s">
        <v>60</v>
      </c>
      <c r="C68" s="11">
        <f>C182+'Octubre '!C68</f>
        <v>0</v>
      </c>
    </row>
    <row r="69" spans="2:3">
      <c r="B69" s="10" t="s">
        <v>62</v>
      </c>
      <c r="C69" s="11">
        <f>C183+'Octubre '!C69</f>
        <v>20</v>
      </c>
    </row>
    <row r="70" spans="2:3">
      <c r="B70" s="10" t="s">
        <v>63</v>
      </c>
      <c r="C70" s="11">
        <f>C184+'Octubre '!C70</f>
        <v>1</v>
      </c>
    </row>
    <row r="71" spans="2:3">
      <c r="B71" s="12" t="s">
        <v>64</v>
      </c>
      <c r="C71" s="11">
        <f>C185+'Octubre '!C71</f>
        <v>0</v>
      </c>
    </row>
    <row r="72" spans="2:3">
      <c r="B72" s="13" t="s">
        <v>65</v>
      </c>
      <c r="C72" s="11">
        <f>C186+'Octubre '!C72</f>
        <v>0</v>
      </c>
    </row>
    <row r="73" spans="2:3">
      <c r="B73" s="10" t="s">
        <v>66</v>
      </c>
      <c r="C73" s="11">
        <f>C187+'Octubre '!C73</f>
        <v>1</v>
      </c>
    </row>
    <row r="74" spans="2:3">
      <c r="B74" s="9" t="s">
        <v>67</v>
      </c>
      <c r="C74" s="11">
        <f>C188+'Octubre '!C74</f>
        <v>1</v>
      </c>
    </row>
    <row r="75" spans="2:3">
      <c r="B75" s="9" t="s">
        <v>68</v>
      </c>
      <c r="C75" s="11">
        <f>C189+'Octubre '!C75</f>
        <v>0</v>
      </c>
    </row>
    <row r="76" spans="2:3">
      <c r="B76" s="12" t="s">
        <v>69</v>
      </c>
      <c r="C76" s="11">
        <f>C190+'Octubre '!C76</f>
        <v>0</v>
      </c>
    </row>
    <row r="77" spans="2:3">
      <c r="B77" s="9" t="s">
        <v>70</v>
      </c>
      <c r="C77" s="11">
        <f>C191+'Octubre '!C77</f>
        <v>2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9"/>
      <c r="C123" s="11"/>
    </row>
    <row r="124" spans="2:3">
      <c r="B124" s="9"/>
      <c r="C124" s="11"/>
    </row>
    <row r="125" spans="2:3">
      <c r="B125" s="10"/>
      <c r="C125" s="11"/>
    </row>
    <row r="126" spans="2:3">
      <c r="B126" s="10"/>
      <c r="C126" s="11"/>
    </row>
    <row r="127" spans="2:3">
      <c r="B127" s="10"/>
      <c r="C127" s="11"/>
    </row>
    <row r="128" spans="2:3">
      <c r="B128" s="32"/>
      <c r="C128" s="21">
        <f>SUM(C17:C127)</f>
        <v>104</v>
      </c>
    </row>
    <row r="129" spans="2:4">
      <c r="B129" s="38" t="s">
        <v>89</v>
      </c>
      <c r="C129" s="39"/>
    </row>
    <row r="131" spans="2:4">
      <c r="B131" s="13" t="s">
        <v>8</v>
      </c>
      <c r="C131" s="14">
        <v>0</v>
      </c>
      <c r="D131" s="4" t="e">
        <f>C131/$C$11</f>
        <v>#DIV/0!</v>
      </c>
    </row>
    <row r="132" spans="2:4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>
      <c r="B133" s="9" t="s">
        <v>10</v>
      </c>
      <c r="C133" s="14">
        <v>0</v>
      </c>
      <c r="D133" s="4" t="e">
        <f t="shared" si="0"/>
        <v>#DIV/0!</v>
      </c>
    </row>
    <row r="134" spans="2:4">
      <c r="B134" s="10" t="s">
        <v>11</v>
      </c>
      <c r="C134" s="14">
        <v>0</v>
      </c>
      <c r="D134" s="4" t="e">
        <f t="shared" si="0"/>
        <v>#DIV/0!</v>
      </c>
    </row>
    <row r="135" spans="2:4">
      <c r="B135" s="12" t="s">
        <v>12</v>
      </c>
      <c r="C135" s="14">
        <v>0</v>
      </c>
      <c r="D135" s="4" t="e">
        <f t="shared" si="0"/>
        <v>#DIV/0!</v>
      </c>
    </row>
    <row r="136" spans="2:4">
      <c r="B136" s="9" t="s">
        <v>13</v>
      </c>
      <c r="C136" s="14">
        <v>0</v>
      </c>
      <c r="D136" s="4" t="e">
        <f t="shared" si="0"/>
        <v>#DIV/0!</v>
      </c>
    </row>
    <row r="137" spans="2:4">
      <c r="B137" s="12" t="s">
        <v>14</v>
      </c>
      <c r="C137" s="14">
        <v>0</v>
      </c>
      <c r="D137" s="4" t="e">
        <f t="shared" si="0"/>
        <v>#DIV/0!</v>
      </c>
    </row>
    <row r="138" spans="2:4">
      <c r="B138" s="10" t="s">
        <v>15</v>
      </c>
      <c r="C138" s="14">
        <v>0</v>
      </c>
      <c r="D138" s="4" t="e">
        <f t="shared" si="0"/>
        <v>#DIV/0!</v>
      </c>
    </row>
    <row r="139" spans="2:4">
      <c r="B139" s="12" t="s">
        <v>16</v>
      </c>
      <c r="C139" s="14">
        <v>0</v>
      </c>
      <c r="D139" s="4" t="e">
        <f t="shared" si="0"/>
        <v>#DIV/0!</v>
      </c>
    </row>
    <row r="140" spans="2:4">
      <c r="B140" s="10" t="s">
        <v>17</v>
      </c>
      <c r="C140" s="14">
        <v>0</v>
      </c>
      <c r="D140" s="4" t="e">
        <f t="shared" si="0"/>
        <v>#DIV/0!</v>
      </c>
    </row>
    <row r="141" spans="2:4">
      <c r="B141" s="9" t="s">
        <v>18</v>
      </c>
      <c r="C141" s="14">
        <v>0</v>
      </c>
      <c r="D141" s="4" t="e">
        <f t="shared" si="0"/>
        <v>#DIV/0!</v>
      </c>
    </row>
    <row r="142" spans="2:4">
      <c r="B142" s="9" t="s">
        <v>19</v>
      </c>
      <c r="C142" s="14">
        <v>0</v>
      </c>
      <c r="D142" s="4" t="e">
        <f t="shared" si="0"/>
        <v>#DIV/0!</v>
      </c>
    </row>
    <row r="143" spans="2:4">
      <c r="B143" s="9" t="s">
        <v>20</v>
      </c>
      <c r="C143" s="14">
        <v>0</v>
      </c>
      <c r="D143" s="4" t="e">
        <f t="shared" si="0"/>
        <v>#DIV/0!</v>
      </c>
    </row>
    <row r="144" spans="2:4">
      <c r="B144" s="10" t="s">
        <v>21</v>
      </c>
      <c r="C144" s="14">
        <v>0</v>
      </c>
      <c r="D144" s="4" t="e">
        <f t="shared" si="0"/>
        <v>#DIV/0!</v>
      </c>
    </row>
    <row r="145" spans="2:4">
      <c r="B145" s="9" t="s">
        <v>22</v>
      </c>
      <c r="C145" s="14">
        <v>0</v>
      </c>
      <c r="D145" s="4" t="e">
        <f t="shared" si="0"/>
        <v>#DIV/0!</v>
      </c>
    </row>
    <row r="146" spans="2:4">
      <c r="B146" s="9" t="s">
        <v>23</v>
      </c>
      <c r="C146" s="14">
        <v>0</v>
      </c>
      <c r="D146" s="4" t="e">
        <f t="shared" si="0"/>
        <v>#DIV/0!</v>
      </c>
    </row>
    <row r="147" spans="2:4">
      <c r="B147" s="9" t="s">
        <v>24</v>
      </c>
      <c r="C147" s="15">
        <v>0</v>
      </c>
      <c r="D147" s="4" t="e">
        <f t="shared" si="0"/>
        <v>#DIV/0!</v>
      </c>
    </row>
    <row r="148" spans="2:4">
      <c r="B148" s="12" t="s">
        <v>25</v>
      </c>
      <c r="C148" s="14">
        <v>0</v>
      </c>
      <c r="D148" s="4" t="e">
        <f t="shared" si="0"/>
        <v>#DIV/0!</v>
      </c>
    </row>
    <row r="149" spans="2:4">
      <c r="B149" s="12" t="s">
        <v>26</v>
      </c>
      <c r="C149" s="16">
        <v>0</v>
      </c>
      <c r="D149" s="4" t="e">
        <f t="shared" si="0"/>
        <v>#DIV/0!</v>
      </c>
    </row>
    <row r="150" spans="2:4">
      <c r="B150" s="9" t="s">
        <v>27</v>
      </c>
      <c r="C150" s="16">
        <v>0</v>
      </c>
      <c r="D150" s="4" t="e">
        <f t="shared" si="0"/>
        <v>#DIV/0!</v>
      </c>
    </row>
    <row r="151" spans="2:4">
      <c r="B151" s="13" t="s">
        <v>28</v>
      </c>
      <c r="C151" s="16">
        <v>0</v>
      </c>
      <c r="D151" s="4" t="e">
        <f t="shared" si="0"/>
        <v>#DIV/0!</v>
      </c>
    </row>
    <row r="152" spans="2:4">
      <c r="B152" s="10" t="s">
        <v>29</v>
      </c>
      <c r="C152" s="16">
        <v>0</v>
      </c>
      <c r="D152" s="4" t="e">
        <f t="shared" si="0"/>
        <v>#DIV/0!</v>
      </c>
    </row>
    <row r="153" spans="2:4">
      <c r="B153" s="12" t="s">
        <v>30</v>
      </c>
      <c r="C153" s="16">
        <v>0</v>
      </c>
      <c r="D153" s="4" t="e">
        <f t="shared" si="0"/>
        <v>#DIV/0!</v>
      </c>
    </row>
    <row r="154" spans="2:4">
      <c r="B154" s="12" t="s">
        <v>31</v>
      </c>
      <c r="C154" s="16">
        <v>0</v>
      </c>
      <c r="D154" s="4" t="e">
        <f t="shared" si="0"/>
        <v>#DIV/0!</v>
      </c>
    </row>
    <row r="155" spans="2:4">
      <c r="B155" s="9" t="s">
        <v>32</v>
      </c>
      <c r="C155" s="16">
        <v>0</v>
      </c>
      <c r="D155" s="4" t="e">
        <f t="shared" si="0"/>
        <v>#DIV/0!</v>
      </c>
    </row>
    <row r="156" spans="2:4">
      <c r="B156" s="9" t="s">
        <v>33</v>
      </c>
      <c r="C156" s="16">
        <v>0</v>
      </c>
      <c r="D156" s="4" t="e">
        <f t="shared" si="0"/>
        <v>#DIV/0!</v>
      </c>
    </row>
    <row r="157" spans="2:4">
      <c r="B157" s="9" t="s">
        <v>34</v>
      </c>
      <c r="C157" s="16">
        <v>0</v>
      </c>
      <c r="D157" s="4" t="e">
        <f t="shared" si="0"/>
        <v>#DIV/0!</v>
      </c>
    </row>
    <row r="158" spans="2:4">
      <c r="B158" s="12" t="s">
        <v>35</v>
      </c>
      <c r="C158" s="16">
        <v>0</v>
      </c>
      <c r="D158" s="4" t="e">
        <f t="shared" si="0"/>
        <v>#DIV/0!</v>
      </c>
    </row>
    <row r="159" spans="2:4">
      <c r="B159" s="9" t="s">
        <v>36</v>
      </c>
      <c r="C159" s="16">
        <v>0</v>
      </c>
      <c r="D159" s="4" t="e">
        <f t="shared" si="0"/>
        <v>#DIV/0!</v>
      </c>
    </row>
    <row r="160" spans="2:4">
      <c r="B160" s="10" t="s">
        <v>37</v>
      </c>
      <c r="C160" s="16">
        <v>0</v>
      </c>
      <c r="D160" s="4" t="e">
        <f t="shared" si="0"/>
        <v>#DIV/0!</v>
      </c>
    </row>
    <row r="161" spans="2:4">
      <c r="B161" s="10" t="s">
        <v>38</v>
      </c>
      <c r="C161" s="16">
        <v>0</v>
      </c>
      <c r="D161" s="4" t="e">
        <f t="shared" si="0"/>
        <v>#DIV/0!</v>
      </c>
    </row>
    <row r="162" spans="2:4">
      <c r="B162" s="10" t="s">
        <v>39</v>
      </c>
      <c r="C162" s="16">
        <v>0</v>
      </c>
      <c r="D162" s="4" t="e">
        <f t="shared" si="0"/>
        <v>#DIV/0!</v>
      </c>
    </row>
    <row r="163" spans="2:4">
      <c r="B163" s="9" t="s">
        <v>40</v>
      </c>
      <c r="C163" s="17">
        <v>0</v>
      </c>
      <c r="D163" s="4" t="e">
        <f t="shared" si="0"/>
        <v>#DIV/0!</v>
      </c>
    </row>
    <row r="164" spans="2:4">
      <c r="B164" s="9" t="s">
        <v>41</v>
      </c>
      <c r="C164" s="18">
        <v>0</v>
      </c>
      <c r="D164" s="4" t="e">
        <f t="shared" si="0"/>
        <v>#DIV/0!</v>
      </c>
    </row>
    <row r="165" spans="2:4">
      <c r="B165" s="9" t="s">
        <v>42</v>
      </c>
      <c r="C165" s="18">
        <v>0</v>
      </c>
      <c r="D165" s="4" t="e">
        <f t="shared" si="0"/>
        <v>#DIV/0!</v>
      </c>
    </row>
    <row r="166" spans="2:4">
      <c r="B166" s="9" t="s">
        <v>43</v>
      </c>
      <c r="C166" s="18">
        <v>0</v>
      </c>
      <c r="D166" s="4" t="e">
        <f t="shared" si="0"/>
        <v>#DIV/0!</v>
      </c>
    </row>
    <row r="167" spans="2:4">
      <c r="B167" s="9" t="s">
        <v>44</v>
      </c>
      <c r="C167" s="19">
        <v>0</v>
      </c>
      <c r="D167" s="4" t="e">
        <f t="shared" si="0"/>
        <v>#DIV/0!</v>
      </c>
    </row>
    <row r="168" spans="2:4">
      <c r="B168" s="12" t="s">
        <v>45</v>
      </c>
      <c r="C168" s="18">
        <v>0</v>
      </c>
      <c r="D168" s="4" t="e">
        <f t="shared" si="0"/>
        <v>#DIV/0!</v>
      </c>
    </row>
    <row r="169" spans="2:4">
      <c r="B169" s="9" t="s">
        <v>46</v>
      </c>
      <c r="C169" s="18">
        <v>0</v>
      </c>
      <c r="D169" s="4" t="e">
        <f t="shared" si="0"/>
        <v>#DIV/0!</v>
      </c>
    </row>
    <row r="170" spans="2:4">
      <c r="B170" s="9" t="s">
        <v>47</v>
      </c>
      <c r="C170" s="18">
        <v>0</v>
      </c>
      <c r="D170" s="4" t="e">
        <f t="shared" si="0"/>
        <v>#DIV/0!</v>
      </c>
    </row>
    <row r="171" spans="2:4">
      <c r="B171" s="10" t="s">
        <v>48</v>
      </c>
      <c r="C171" s="18">
        <v>0</v>
      </c>
      <c r="D171" s="4" t="e">
        <f t="shared" si="0"/>
        <v>#DIV/0!</v>
      </c>
    </row>
    <row r="172" spans="2:4">
      <c r="B172" s="12" t="s">
        <v>49</v>
      </c>
      <c r="C172" s="18">
        <v>0</v>
      </c>
      <c r="D172" s="4" t="e">
        <f t="shared" si="0"/>
        <v>#DIV/0!</v>
      </c>
    </row>
    <row r="173" spans="2:4">
      <c r="B173" s="12" t="s">
        <v>50</v>
      </c>
      <c r="C173" s="18">
        <v>0</v>
      </c>
      <c r="D173" s="4" t="e">
        <f t="shared" si="0"/>
        <v>#DIV/0!</v>
      </c>
    </row>
    <row r="174" spans="2:4">
      <c r="B174" s="12" t="s">
        <v>51</v>
      </c>
      <c r="C174" s="18">
        <v>0</v>
      </c>
      <c r="D174" s="4" t="e">
        <f t="shared" si="0"/>
        <v>#DIV/0!</v>
      </c>
    </row>
    <row r="175" spans="2:4">
      <c r="B175" s="12" t="s">
        <v>52</v>
      </c>
      <c r="C175" s="18">
        <v>0</v>
      </c>
      <c r="D175" s="4" t="e">
        <f t="shared" si="0"/>
        <v>#DIV/0!</v>
      </c>
    </row>
    <row r="176" spans="2:4">
      <c r="B176" s="12" t="s">
        <v>53</v>
      </c>
      <c r="C176" s="18">
        <v>0</v>
      </c>
      <c r="D176" s="4" t="e">
        <f t="shared" si="0"/>
        <v>#DIV/0!</v>
      </c>
    </row>
    <row r="177" spans="2:4">
      <c r="B177" s="12" t="s">
        <v>54</v>
      </c>
      <c r="C177" s="18">
        <v>0</v>
      </c>
      <c r="D177" s="4" t="e">
        <f t="shared" si="0"/>
        <v>#DIV/0!</v>
      </c>
    </row>
    <row r="178" spans="2:4">
      <c r="B178" s="12" t="s">
        <v>55</v>
      </c>
      <c r="C178" s="18">
        <v>0</v>
      </c>
      <c r="D178" s="4" t="e">
        <f t="shared" si="0"/>
        <v>#DIV/0!</v>
      </c>
    </row>
    <row r="179" spans="2:4">
      <c r="B179" s="10" t="s">
        <v>56</v>
      </c>
      <c r="C179" s="18">
        <v>0</v>
      </c>
      <c r="D179" s="4" t="e">
        <f t="shared" si="0"/>
        <v>#DIV/0!</v>
      </c>
    </row>
    <row r="180" spans="2:4">
      <c r="B180" s="9" t="s">
        <v>57</v>
      </c>
      <c r="C180" s="18">
        <v>0</v>
      </c>
      <c r="D180" s="4" t="e">
        <f t="shared" si="0"/>
        <v>#DIV/0!</v>
      </c>
    </row>
    <row r="181" spans="2:4">
      <c r="B181" s="9" t="s">
        <v>58</v>
      </c>
      <c r="C181" s="18">
        <v>0</v>
      </c>
      <c r="D181" s="4" t="e">
        <f t="shared" si="0"/>
        <v>#DIV/0!</v>
      </c>
    </row>
    <row r="182" spans="2:4">
      <c r="B182" s="9" t="s">
        <v>59</v>
      </c>
      <c r="C182" s="18">
        <v>0</v>
      </c>
      <c r="D182" s="4" t="e">
        <f t="shared" ref="D182" si="1">C182/$C$11</f>
        <v>#DIV/0!</v>
      </c>
    </row>
    <row r="183" spans="2:4">
      <c r="B183" s="10" t="s">
        <v>60</v>
      </c>
      <c r="C183" s="18">
        <v>0</v>
      </c>
      <c r="D183" s="4" t="e">
        <f t="shared" ref="D183:D191" si="2">C183/$C$11</f>
        <v>#DIV/0!</v>
      </c>
    </row>
    <row r="184" spans="2:4">
      <c r="B184" s="10" t="s">
        <v>61</v>
      </c>
      <c r="C184" s="18">
        <v>0</v>
      </c>
      <c r="D184" s="4" t="e">
        <f t="shared" si="2"/>
        <v>#DIV/0!</v>
      </c>
    </row>
    <row r="185" spans="2:4">
      <c r="B185" s="12" t="s">
        <v>62</v>
      </c>
      <c r="C185" s="18">
        <v>0</v>
      </c>
      <c r="D185" s="4" t="e">
        <f t="shared" si="2"/>
        <v>#DIV/0!</v>
      </c>
    </row>
    <row r="186" spans="2:4">
      <c r="B186" s="13" t="s">
        <v>63</v>
      </c>
      <c r="C186" s="18">
        <v>0</v>
      </c>
      <c r="D186" s="4" t="e">
        <f t="shared" si="2"/>
        <v>#DIV/0!</v>
      </c>
    </row>
    <row r="187" spans="2:4">
      <c r="B187" s="10" t="s">
        <v>64</v>
      </c>
      <c r="C187" s="18">
        <v>0</v>
      </c>
      <c r="D187" s="4" t="e">
        <f t="shared" si="2"/>
        <v>#DIV/0!</v>
      </c>
    </row>
    <row r="188" spans="2:4">
      <c r="B188" s="9" t="s">
        <v>65</v>
      </c>
      <c r="C188" s="18">
        <v>0</v>
      </c>
      <c r="D188" s="4" t="e">
        <f t="shared" si="2"/>
        <v>#DIV/0!</v>
      </c>
    </row>
    <row r="189" spans="2:4">
      <c r="B189" s="9" t="s">
        <v>66</v>
      </c>
      <c r="C189" s="18">
        <v>0</v>
      </c>
      <c r="D189" s="4" t="e">
        <f t="shared" si="2"/>
        <v>#DIV/0!</v>
      </c>
    </row>
    <row r="190" spans="2:4">
      <c r="B190" s="12" t="s">
        <v>67</v>
      </c>
      <c r="C190" s="18">
        <v>0</v>
      </c>
      <c r="D190" s="4" t="e">
        <f t="shared" si="2"/>
        <v>#DIV/0!</v>
      </c>
    </row>
    <row r="191" spans="2:4">
      <c r="B191" s="9" t="s">
        <v>68</v>
      </c>
      <c r="C191" s="18">
        <v>0</v>
      </c>
      <c r="D191" s="4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D206"/>
  <sheetViews>
    <sheetView topLeftCell="A5" workbookViewId="0">
      <selection activeCell="B128" sqref="B128"/>
    </sheetView>
  </sheetViews>
  <sheetFormatPr defaultColWidth="11.42578125" defaultRowHeight="15"/>
  <cols>
    <col min="2" max="2" width="49" bestFit="1" customWidth="1"/>
    <col min="3" max="3" width="19.4257812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+C11+'Noviembre '!C5</f>
        <v>136</v>
      </c>
    </row>
    <row r="6" spans="2:3">
      <c r="B6" t="s">
        <v>3</v>
      </c>
      <c r="C6" s="1">
        <f>+C12+'Noviembre '!C6</f>
        <v>136</v>
      </c>
    </row>
    <row r="7" spans="2:3">
      <c r="B7" t="s">
        <v>4</v>
      </c>
      <c r="C7" s="1">
        <f>+C13+'Noviembre '!C7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+C131+'Noviembre '!C17</f>
        <v>2</v>
      </c>
    </row>
    <row r="18" spans="2:3">
      <c r="B18" s="10" t="s">
        <v>9</v>
      </c>
      <c r="C18" s="11">
        <f>+C132+'Noviembre '!C18</f>
        <v>0</v>
      </c>
    </row>
    <row r="19" spans="2:3">
      <c r="B19" s="9" t="s">
        <v>10</v>
      </c>
      <c r="C19" s="11">
        <f>+C133+'Noviembre '!C19</f>
        <v>0</v>
      </c>
    </row>
    <row r="20" spans="2:3">
      <c r="B20" s="10" t="s">
        <v>11</v>
      </c>
      <c r="C20" s="11">
        <f>+C134+'Noviembre '!C20</f>
        <v>1</v>
      </c>
    </row>
    <row r="21" spans="2:3">
      <c r="B21" s="12" t="s">
        <v>12</v>
      </c>
      <c r="C21" s="11">
        <f>+C135+'Noviembre '!C21</f>
        <v>1</v>
      </c>
    </row>
    <row r="22" spans="2:3">
      <c r="B22" s="9" t="s">
        <v>14</v>
      </c>
      <c r="C22" s="11">
        <f>+C136+'Noviembre '!C22</f>
        <v>0</v>
      </c>
    </row>
    <row r="23" spans="2:3">
      <c r="B23" s="12" t="s">
        <v>15</v>
      </c>
      <c r="C23" s="11">
        <f>+C137+'Noviembre '!C23</f>
        <v>1</v>
      </c>
    </row>
    <row r="24" spans="2:3">
      <c r="B24" s="10" t="s">
        <v>16</v>
      </c>
      <c r="C24" s="11">
        <f>+C138+'Noviembre '!C24</f>
        <v>0</v>
      </c>
    </row>
    <row r="25" spans="2:3">
      <c r="B25" s="12" t="s">
        <v>17</v>
      </c>
      <c r="C25" s="11">
        <f>+C139+'Noviembre '!C25</f>
        <v>0</v>
      </c>
    </row>
    <row r="26" spans="2:3">
      <c r="B26" s="10" t="s">
        <v>18</v>
      </c>
      <c r="C26" s="11">
        <f>+C140+'Noviembre '!C26</f>
        <v>1</v>
      </c>
    </row>
    <row r="27" spans="2:3">
      <c r="B27" s="9" t="s">
        <v>19</v>
      </c>
      <c r="C27" s="11">
        <f>+C141+'Noviembre '!C27</f>
        <v>1</v>
      </c>
    </row>
    <row r="28" spans="2:3">
      <c r="B28" s="9" t="s">
        <v>20</v>
      </c>
      <c r="C28" s="11">
        <f>+C142+'Noviembre '!C28</f>
        <v>3</v>
      </c>
    </row>
    <row r="29" spans="2:3">
      <c r="B29" s="9" t="s">
        <v>21</v>
      </c>
      <c r="C29" s="11">
        <f>+C143+'Noviembre '!C29</f>
        <v>9</v>
      </c>
    </row>
    <row r="30" spans="2:3">
      <c r="B30" s="10" t="s">
        <v>22</v>
      </c>
      <c r="C30" s="11">
        <f>+C144+'Noviembre '!C30</f>
        <v>0</v>
      </c>
    </row>
    <row r="31" spans="2:3">
      <c r="B31" s="9" t="s">
        <v>23</v>
      </c>
      <c r="C31" s="11">
        <f>+C145+'Noviembre '!C31</f>
        <v>1</v>
      </c>
    </row>
    <row r="32" spans="2:3">
      <c r="B32" s="9" t="s">
        <v>24</v>
      </c>
      <c r="C32" s="11">
        <f>+C146+'Noviembre '!C32</f>
        <v>0</v>
      </c>
    </row>
    <row r="33" spans="2:3">
      <c r="B33" s="9" t="s">
        <v>25</v>
      </c>
      <c r="C33" s="11">
        <f>+C147+'Noviembre '!C33</f>
        <v>3</v>
      </c>
    </row>
    <row r="34" spans="2:3">
      <c r="B34" s="12" t="s">
        <v>26</v>
      </c>
      <c r="C34" s="11">
        <f>+C148+'Noviembre '!C34</f>
        <v>3</v>
      </c>
    </row>
    <row r="35" spans="2:3">
      <c r="B35" s="12" t="s">
        <v>27</v>
      </c>
      <c r="C35" s="11">
        <f>+C149+'Noviembre '!C35</f>
        <v>0</v>
      </c>
    </row>
    <row r="36" spans="2:3">
      <c r="B36" s="9" t="s">
        <v>28</v>
      </c>
      <c r="C36" s="11">
        <f>+C150+'Noviembre '!C36</f>
        <v>1</v>
      </c>
    </row>
    <row r="37" spans="2:3">
      <c r="B37" s="13" t="s">
        <v>29</v>
      </c>
      <c r="C37" s="11">
        <f>+C151+'Noviembre '!C37</f>
        <v>1</v>
      </c>
    </row>
    <row r="38" spans="2:3">
      <c r="B38" s="10" t="s">
        <v>30</v>
      </c>
      <c r="C38" s="11">
        <f>+C152+'Noviembre '!C38</f>
        <v>0</v>
      </c>
    </row>
    <row r="39" spans="2:3">
      <c r="B39" s="12" t="s">
        <v>31</v>
      </c>
      <c r="C39" s="11">
        <f>+C153+'Noviembre '!C39</f>
        <v>1</v>
      </c>
    </row>
    <row r="40" spans="2:3">
      <c r="B40" s="12" t="s">
        <v>32</v>
      </c>
      <c r="C40" s="11">
        <f>+C154+'Noviembre '!C40</f>
        <v>0</v>
      </c>
    </row>
    <row r="41" spans="2:3">
      <c r="B41" s="9" t="s">
        <v>33</v>
      </c>
      <c r="C41" s="11">
        <f>+C155+'Noviembre '!C41</f>
        <v>4</v>
      </c>
    </row>
    <row r="42" spans="2:3">
      <c r="B42" s="9" t="s">
        <v>34</v>
      </c>
      <c r="C42" s="11">
        <f>+C156+'Noviembre '!C42</f>
        <v>0</v>
      </c>
    </row>
    <row r="43" spans="2:3">
      <c r="B43" s="9" t="s">
        <v>35</v>
      </c>
      <c r="C43" s="11">
        <f>+C157+'Noviembre '!C43</f>
        <v>0</v>
      </c>
    </row>
    <row r="44" spans="2:3">
      <c r="B44" s="12" t="s">
        <v>36</v>
      </c>
      <c r="C44" s="11">
        <f>+C158+'Noviembre '!C44</f>
        <v>0</v>
      </c>
    </row>
    <row r="45" spans="2:3">
      <c r="B45" s="9" t="s">
        <v>37</v>
      </c>
      <c r="C45" s="11">
        <f>+C159+'Noviembre '!C45</f>
        <v>6</v>
      </c>
    </row>
    <row r="46" spans="2:3">
      <c r="B46" s="10" t="s">
        <v>38</v>
      </c>
      <c r="C46" s="11">
        <f>+C160+'Noviembre '!C46</f>
        <v>1</v>
      </c>
    </row>
    <row r="47" spans="2:3">
      <c r="B47" s="10" t="s">
        <v>39</v>
      </c>
      <c r="C47" s="11">
        <f>+C161+'Noviembre '!C47</f>
        <v>0</v>
      </c>
    </row>
    <row r="48" spans="2:3">
      <c r="B48" s="10" t="s">
        <v>40</v>
      </c>
      <c r="C48" s="11">
        <f>+C162+'Noviembre '!C48</f>
        <v>0</v>
      </c>
    </row>
    <row r="49" spans="2:3">
      <c r="B49" s="9" t="s">
        <v>41</v>
      </c>
      <c r="C49" s="11">
        <f>+C163+'Noviembre '!C49</f>
        <v>2</v>
      </c>
    </row>
    <row r="50" spans="2:3">
      <c r="B50" s="9" t="s">
        <v>42</v>
      </c>
      <c r="C50" s="11">
        <f>+C164+'Noviembre '!C50</f>
        <v>27</v>
      </c>
    </row>
    <row r="51" spans="2:3">
      <c r="B51" s="9" t="s">
        <v>43</v>
      </c>
      <c r="C51" s="11">
        <f>+C165+'Noviembre '!C51</f>
        <v>0</v>
      </c>
    </row>
    <row r="52" spans="2:3">
      <c r="B52" s="9" t="s">
        <v>44</v>
      </c>
      <c r="C52" s="11">
        <f>+C166+'Noviembre '!C52</f>
        <v>3</v>
      </c>
    </row>
    <row r="53" spans="2:3">
      <c r="B53" s="9" t="s">
        <v>45</v>
      </c>
      <c r="C53" s="11">
        <f>+C167+'Noviembre '!C53</f>
        <v>0</v>
      </c>
    </row>
    <row r="54" spans="2:3">
      <c r="B54" s="12" t="s">
        <v>46</v>
      </c>
      <c r="C54" s="11">
        <f>+C168+'Noviembre '!C54</f>
        <v>0</v>
      </c>
    </row>
    <row r="55" spans="2:3">
      <c r="B55" s="9" t="s">
        <v>47</v>
      </c>
      <c r="C55" s="11">
        <f>+C169+'Noviembre '!C55</f>
        <v>0</v>
      </c>
    </row>
    <row r="56" spans="2:3">
      <c r="B56" s="9" t="s">
        <v>48</v>
      </c>
      <c r="C56" s="11">
        <f>+C170+'Noviembre '!C56</f>
        <v>1</v>
      </c>
    </row>
    <row r="57" spans="2:3">
      <c r="B57" s="10" t="s">
        <v>49</v>
      </c>
      <c r="C57" s="11">
        <f>+C171+'Noviembre '!C57</f>
        <v>0</v>
      </c>
    </row>
    <row r="58" spans="2:3">
      <c r="B58" s="12" t="s">
        <v>50</v>
      </c>
      <c r="C58" s="11">
        <f>+C172+'Noviembre '!C58</f>
        <v>0</v>
      </c>
    </row>
    <row r="59" spans="2:3">
      <c r="B59" s="12" t="s">
        <v>51</v>
      </c>
      <c r="C59" s="11">
        <f>+C173+'Noviembre '!C59</f>
        <v>0</v>
      </c>
    </row>
    <row r="60" spans="2:3">
      <c r="B60" s="12" t="s">
        <v>52</v>
      </c>
      <c r="C60" s="11">
        <f>+C174+'Noviembre '!C60</f>
        <v>0</v>
      </c>
    </row>
    <row r="61" spans="2:3">
      <c r="B61" s="12" t="s">
        <v>53</v>
      </c>
      <c r="C61" s="11">
        <f>+C175+'Noviembre '!C61</f>
        <v>0</v>
      </c>
    </row>
    <row r="62" spans="2:3">
      <c r="B62" s="12" t="s">
        <v>54</v>
      </c>
      <c r="C62" s="11">
        <f>+C176+'Noviembre '!C62</f>
        <v>0</v>
      </c>
    </row>
    <row r="63" spans="2:3">
      <c r="B63" s="12" t="s">
        <v>55</v>
      </c>
      <c r="C63" s="11">
        <f>+C177+'Noviembre '!C63</f>
        <v>0</v>
      </c>
    </row>
    <row r="64" spans="2:3">
      <c r="B64" s="12" t="s">
        <v>56</v>
      </c>
      <c r="C64" s="11">
        <f>+C178+'Noviembre '!C64</f>
        <v>0</v>
      </c>
    </row>
    <row r="65" spans="2:3">
      <c r="B65" s="10" t="s">
        <v>57</v>
      </c>
      <c r="C65" s="11">
        <f>+C179+'Noviembre '!C65</f>
        <v>4</v>
      </c>
    </row>
    <row r="66" spans="2:3">
      <c r="B66" s="9" t="s">
        <v>58</v>
      </c>
      <c r="C66" s="11">
        <f>+C180+'Noviembre '!C66</f>
        <v>0</v>
      </c>
    </row>
    <row r="67" spans="2:3">
      <c r="B67" s="9" t="s">
        <v>59</v>
      </c>
      <c r="C67" s="11">
        <f>+C181+'Noviembre '!C67</f>
        <v>2</v>
      </c>
    </row>
    <row r="68" spans="2:3">
      <c r="B68" s="9" t="s">
        <v>60</v>
      </c>
      <c r="C68" s="11">
        <f>+C182+'Noviembre '!C68</f>
        <v>0</v>
      </c>
    </row>
    <row r="69" spans="2:3">
      <c r="B69" s="10" t="s">
        <v>62</v>
      </c>
      <c r="C69" s="11">
        <f>+C183+'Noviembre '!C69</f>
        <v>20</v>
      </c>
    </row>
    <row r="70" spans="2:3">
      <c r="B70" s="10" t="s">
        <v>63</v>
      </c>
      <c r="C70" s="11">
        <f>+C184+'Noviembre '!C70</f>
        <v>1</v>
      </c>
    </row>
    <row r="71" spans="2:3">
      <c r="B71" s="12" t="s">
        <v>64</v>
      </c>
      <c r="C71" s="11">
        <f>+C185+'Noviembre '!C71</f>
        <v>0</v>
      </c>
    </row>
    <row r="72" spans="2:3">
      <c r="B72" s="13" t="s">
        <v>65</v>
      </c>
      <c r="C72" s="11">
        <f>+C186+'Noviembre '!C72</f>
        <v>0</v>
      </c>
    </row>
    <row r="73" spans="2:3">
      <c r="B73" s="10" t="s">
        <v>66</v>
      </c>
      <c r="C73" s="11">
        <f>+C187+'Noviembre '!C73</f>
        <v>1</v>
      </c>
    </row>
    <row r="74" spans="2:3">
      <c r="B74" s="9" t="s">
        <v>67</v>
      </c>
      <c r="C74" s="11">
        <f>+C188+'Noviembre '!C74</f>
        <v>1</v>
      </c>
    </row>
    <row r="75" spans="2:3">
      <c r="B75" s="9" t="s">
        <v>68</v>
      </c>
      <c r="C75" s="11">
        <f>+C189+'Noviembre '!C75</f>
        <v>0</v>
      </c>
    </row>
    <row r="76" spans="2:3">
      <c r="B76" s="12" t="s">
        <v>69</v>
      </c>
      <c r="C76" s="11">
        <f>+C190+'Noviembre '!C76</f>
        <v>0</v>
      </c>
    </row>
    <row r="77" spans="2:3">
      <c r="B77" s="9" t="s">
        <v>70</v>
      </c>
      <c r="C77" s="11">
        <f>+C191+'Noviembre '!C77</f>
        <v>2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10"/>
      <c r="C123" s="11"/>
    </row>
    <row r="124" spans="2:3">
      <c r="B124" s="10"/>
      <c r="C124" s="11"/>
    </row>
    <row r="125" spans="2:3">
      <c r="B125" s="10"/>
      <c r="C125" s="11"/>
    </row>
    <row r="126" spans="2:3">
      <c r="B126" s="10"/>
      <c r="C126" s="11"/>
    </row>
    <row r="127" spans="2:3">
      <c r="B127" s="10"/>
      <c r="C127" s="11"/>
    </row>
    <row r="128" spans="2:3">
      <c r="B128" s="32"/>
      <c r="C128" s="21">
        <f>SUM(C17:C127)</f>
        <v>104</v>
      </c>
    </row>
    <row r="129" spans="2:4">
      <c r="B129" s="38" t="s">
        <v>89</v>
      </c>
      <c r="C129" s="39"/>
    </row>
    <row r="131" spans="2:4">
      <c r="B131" s="13" t="s">
        <v>8</v>
      </c>
      <c r="C131" s="14">
        <v>0</v>
      </c>
      <c r="D131" s="4" t="e">
        <f>C131/$C$11</f>
        <v>#DIV/0!</v>
      </c>
    </row>
    <row r="132" spans="2:4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>
      <c r="B133" s="9" t="s">
        <v>10</v>
      </c>
      <c r="C133" s="14">
        <v>0</v>
      </c>
      <c r="D133" s="4" t="e">
        <f t="shared" si="0"/>
        <v>#DIV/0!</v>
      </c>
    </row>
    <row r="134" spans="2:4">
      <c r="B134" s="10" t="s">
        <v>11</v>
      </c>
      <c r="C134" s="14">
        <v>0</v>
      </c>
      <c r="D134" s="4" t="e">
        <f t="shared" si="0"/>
        <v>#DIV/0!</v>
      </c>
    </row>
    <row r="135" spans="2:4">
      <c r="B135" s="12" t="s">
        <v>12</v>
      </c>
      <c r="C135" s="14">
        <v>0</v>
      </c>
      <c r="D135" s="4" t="e">
        <f t="shared" si="0"/>
        <v>#DIV/0!</v>
      </c>
    </row>
    <row r="136" spans="2:4">
      <c r="B136" s="9" t="s">
        <v>13</v>
      </c>
      <c r="C136" s="14">
        <v>0</v>
      </c>
      <c r="D136" s="4" t="e">
        <f>C136/$C$11</f>
        <v>#DIV/0!</v>
      </c>
    </row>
    <row r="137" spans="2:4">
      <c r="B137" s="12" t="s">
        <v>14</v>
      </c>
      <c r="C137" s="14">
        <v>0</v>
      </c>
      <c r="D137" s="4" t="e">
        <f t="shared" si="0"/>
        <v>#DIV/0!</v>
      </c>
    </row>
    <row r="138" spans="2:4">
      <c r="B138" s="10" t="s">
        <v>15</v>
      </c>
      <c r="C138" s="14">
        <v>0</v>
      </c>
      <c r="D138" s="4" t="e">
        <f t="shared" si="0"/>
        <v>#DIV/0!</v>
      </c>
    </row>
    <row r="139" spans="2:4">
      <c r="B139" s="12" t="s">
        <v>16</v>
      </c>
      <c r="C139" s="14">
        <v>0</v>
      </c>
      <c r="D139" s="4" t="e">
        <f t="shared" si="0"/>
        <v>#DIV/0!</v>
      </c>
    </row>
    <row r="140" spans="2:4">
      <c r="B140" s="10" t="s">
        <v>17</v>
      </c>
      <c r="C140" s="14">
        <v>0</v>
      </c>
      <c r="D140" s="4" t="e">
        <f t="shared" si="0"/>
        <v>#DIV/0!</v>
      </c>
    </row>
    <row r="141" spans="2:4">
      <c r="B141" s="9" t="s">
        <v>18</v>
      </c>
      <c r="C141" s="14">
        <v>0</v>
      </c>
      <c r="D141" s="4" t="e">
        <f t="shared" si="0"/>
        <v>#DIV/0!</v>
      </c>
    </row>
    <row r="142" spans="2:4">
      <c r="B142" s="9" t="s">
        <v>19</v>
      </c>
      <c r="C142" s="14">
        <v>0</v>
      </c>
      <c r="D142" s="4" t="e">
        <f t="shared" si="0"/>
        <v>#DIV/0!</v>
      </c>
    </row>
    <row r="143" spans="2:4">
      <c r="B143" s="9" t="s">
        <v>20</v>
      </c>
      <c r="C143" s="14">
        <v>0</v>
      </c>
      <c r="D143" s="4" t="e">
        <f t="shared" si="0"/>
        <v>#DIV/0!</v>
      </c>
    </row>
    <row r="144" spans="2:4">
      <c r="B144" s="10" t="s">
        <v>21</v>
      </c>
      <c r="C144" s="14">
        <v>0</v>
      </c>
      <c r="D144" s="4" t="e">
        <f t="shared" si="0"/>
        <v>#DIV/0!</v>
      </c>
    </row>
    <row r="145" spans="2:4">
      <c r="B145" s="9" t="s">
        <v>22</v>
      </c>
      <c r="C145" s="14">
        <v>0</v>
      </c>
      <c r="D145" s="4" t="e">
        <f t="shared" si="0"/>
        <v>#DIV/0!</v>
      </c>
    </row>
    <row r="146" spans="2:4">
      <c r="B146" s="9" t="s">
        <v>23</v>
      </c>
      <c r="C146" s="14">
        <v>0</v>
      </c>
      <c r="D146" s="4" t="e">
        <f t="shared" si="0"/>
        <v>#DIV/0!</v>
      </c>
    </row>
    <row r="147" spans="2:4">
      <c r="B147" s="9" t="s">
        <v>24</v>
      </c>
      <c r="C147" s="15">
        <v>0</v>
      </c>
      <c r="D147" s="4" t="e">
        <f t="shared" si="0"/>
        <v>#DIV/0!</v>
      </c>
    </row>
    <row r="148" spans="2:4">
      <c r="B148" s="12" t="s">
        <v>25</v>
      </c>
      <c r="C148" s="14">
        <v>0</v>
      </c>
      <c r="D148" s="4" t="e">
        <f t="shared" si="0"/>
        <v>#DIV/0!</v>
      </c>
    </row>
    <row r="149" spans="2:4">
      <c r="B149" s="12" t="s">
        <v>26</v>
      </c>
      <c r="C149" s="16">
        <v>0</v>
      </c>
      <c r="D149" s="4" t="e">
        <f t="shared" si="0"/>
        <v>#DIV/0!</v>
      </c>
    </row>
    <row r="150" spans="2:4">
      <c r="B150" s="9" t="s">
        <v>27</v>
      </c>
      <c r="C150" s="16">
        <v>0</v>
      </c>
      <c r="D150" s="4" t="e">
        <f t="shared" si="0"/>
        <v>#DIV/0!</v>
      </c>
    </row>
    <row r="151" spans="2:4">
      <c r="B151" s="13" t="s">
        <v>28</v>
      </c>
      <c r="C151" s="16">
        <v>0</v>
      </c>
      <c r="D151" s="4" t="e">
        <f t="shared" si="0"/>
        <v>#DIV/0!</v>
      </c>
    </row>
    <row r="152" spans="2:4">
      <c r="B152" s="10" t="s">
        <v>29</v>
      </c>
      <c r="C152" s="16">
        <v>0</v>
      </c>
      <c r="D152" s="4" t="e">
        <f t="shared" si="0"/>
        <v>#DIV/0!</v>
      </c>
    </row>
    <row r="153" spans="2:4">
      <c r="B153" s="12" t="s">
        <v>30</v>
      </c>
      <c r="C153" s="16">
        <v>0</v>
      </c>
      <c r="D153" s="4" t="e">
        <f t="shared" si="0"/>
        <v>#DIV/0!</v>
      </c>
    </row>
    <row r="154" spans="2:4">
      <c r="B154" s="12" t="s">
        <v>31</v>
      </c>
      <c r="C154" s="16">
        <v>0</v>
      </c>
      <c r="D154" s="4" t="e">
        <f t="shared" si="0"/>
        <v>#DIV/0!</v>
      </c>
    </row>
    <row r="155" spans="2:4">
      <c r="B155" s="9" t="s">
        <v>32</v>
      </c>
      <c r="C155" s="16">
        <v>0</v>
      </c>
      <c r="D155" s="4" t="e">
        <f t="shared" si="0"/>
        <v>#DIV/0!</v>
      </c>
    </row>
    <row r="156" spans="2:4">
      <c r="B156" s="9" t="s">
        <v>33</v>
      </c>
      <c r="C156" s="16">
        <v>0</v>
      </c>
      <c r="D156" s="4" t="e">
        <f t="shared" si="0"/>
        <v>#DIV/0!</v>
      </c>
    </row>
    <row r="157" spans="2:4">
      <c r="B157" s="9" t="s">
        <v>34</v>
      </c>
      <c r="C157" s="16">
        <v>0</v>
      </c>
      <c r="D157" s="4" t="e">
        <f t="shared" si="0"/>
        <v>#DIV/0!</v>
      </c>
    </row>
    <row r="158" spans="2:4">
      <c r="B158" s="12" t="s">
        <v>35</v>
      </c>
      <c r="C158" s="16">
        <v>0</v>
      </c>
      <c r="D158" s="4" t="e">
        <f t="shared" si="0"/>
        <v>#DIV/0!</v>
      </c>
    </row>
    <row r="159" spans="2:4">
      <c r="B159" s="9" t="s">
        <v>36</v>
      </c>
      <c r="C159" s="16">
        <v>0</v>
      </c>
      <c r="D159" s="4" t="e">
        <f t="shared" si="0"/>
        <v>#DIV/0!</v>
      </c>
    </row>
    <row r="160" spans="2:4">
      <c r="B160" s="10" t="s">
        <v>37</v>
      </c>
      <c r="C160" s="16">
        <v>0</v>
      </c>
      <c r="D160" s="4" t="e">
        <f t="shared" si="0"/>
        <v>#DIV/0!</v>
      </c>
    </row>
    <row r="161" spans="2:4">
      <c r="B161" s="10" t="s">
        <v>38</v>
      </c>
      <c r="C161" s="16">
        <v>0</v>
      </c>
      <c r="D161" s="4" t="e">
        <f t="shared" si="0"/>
        <v>#DIV/0!</v>
      </c>
    </row>
    <row r="162" spans="2:4">
      <c r="B162" s="10" t="s">
        <v>39</v>
      </c>
      <c r="C162" s="16">
        <v>0</v>
      </c>
      <c r="D162" s="4" t="e">
        <f t="shared" si="0"/>
        <v>#DIV/0!</v>
      </c>
    </row>
    <row r="163" spans="2:4">
      <c r="B163" s="9" t="s">
        <v>40</v>
      </c>
      <c r="C163" s="17">
        <v>0</v>
      </c>
      <c r="D163" s="4" t="e">
        <f t="shared" si="0"/>
        <v>#DIV/0!</v>
      </c>
    </row>
    <row r="164" spans="2:4">
      <c r="B164" s="9" t="s">
        <v>41</v>
      </c>
      <c r="C164" s="18">
        <v>0</v>
      </c>
      <c r="D164" s="4" t="e">
        <f t="shared" si="0"/>
        <v>#DIV/0!</v>
      </c>
    </row>
    <row r="165" spans="2:4">
      <c r="B165" s="9" t="s">
        <v>42</v>
      </c>
      <c r="C165" s="18">
        <v>0</v>
      </c>
      <c r="D165" s="4" t="e">
        <f t="shared" si="0"/>
        <v>#DIV/0!</v>
      </c>
    </row>
    <row r="166" spans="2:4">
      <c r="B166" s="9" t="s">
        <v>43</v>
      </c>
      <c r="C166" s="18">
        <v>0</v>
      </c>
      <c r="D166" s="4" t="e">
        <f t="shared" si="0"/>
        <v>#DIV/0!</v>
      </c>
    </row>
    <row r="167" spans="2:4">
      <c r="B167" s="9" t="s">
        <v>44</v>
      </c>
      <c r="C167" s="19">
        <v>0</v>
      </c>
      <c r="D167" s="4" t="e">
        <f t="shared" si="0"/>
        <v>#DIV/0!</v>
      </c>
    </row>
    <row r="168" spans="2:4">
      <c r="B168" s="12" t="s">
        <v>45</v>
      </c>
      <c r="C168" s="18">
        <v>0</v>
      </c>
      <c r="D168" s="4" t="e">
        <f t="shared" si="0"/>
        <v>#DIV/0!</v>
      </c>
    </row>
    <row r="169" spans="2:4">
      <c r="B169" s="9" t="s">
        <v>46</v>
      </c>
      <c r="C169" s="18">
        <v>0</v>
      </c>
      <c r="D169" s="4" t="e">
        <f t="shared" si="0"/>
        <v>#DIV/0!</v>
      </c>
    </row>
    <row r="170" spans="2:4">
      <c r="B170" s="9" t="s">
        <v>47</v>
      </c>
      <c r="C170" s="18">
        <v>0</v>
      </c>
      <c r="D170" s="4" t="e">
        <f t="shared" si="0"/>
        <v>#DIV/0!</v>
      </c>
    </row>
    <row r="171" spans="2:4">
      <c r="B171" s="10" t="s">
        <v>48</v>
      </c>
      <c r="C171" s="18">
        <v>0</v>
      </c>
      <c r="D171" s="4" t="e">
        <f t="shared" si="0"/>
        <v>#DIV/0!</v>
      </c>
    </row>
    <row r="172" spans="2:4">
      <c r="B172" s="12" t="s">
        <v>49</v>
      </c>
      <c r="C172" s="18">
        <v>0</v>
      </c>
      <c r="D172" s="4" t="e">
        <f t="shared" si="0"/>
        <v>#DIV/0!</v>
      </c>
    </row>
    <row r="173" spans="2:4">
      <c r="B173" s="12" t="s">
        <v>50</v>
      </c>
      <c r="C173" s="18">
        <v>0</v>
      </c>
      <c r="D173" s="4" t="e">
        <f t="shared" si="0"/>
        <v>#DIV/0!</v>
      </c>
    </row>
    <row r="174" spans="2:4">
      <c r="B174" s="12" t="s">
        <v>51</v>
      </c>
      <c r="C174" s="18">
        <v>0</v>
      </c>
      <c r="D174" s="4" t="e">
        <f t="shared" si="0"/>
        <v>#DIV/0!</v>
      </c>
    </row>
    <row r="175" spans="2:4">
      <c r="B175" s="12" t="s">
        <v>52</v>
      </c>
      <c r="C175" s="18">
        <v>0</v>
      </c>
      <c r="D175" s="4" t="e">
        <f t="shared" si="0"/>
        <v>#DIV/0!</v>
      </c>
    </row>
    <row r="176" spans="2:4">
      <c r="B176" s="12" t="s">
        <v>53</v>
      </c>
      <c r="C176" s="18">
        <v>0</v>
      </c>
      <c r="D176" s="4" t="e">
        <f t="shared" si="0"/>
        <v>#DIV/0!</v>
      </c>
    </row>
    <row r="177" spans="2:4">
      <c r="B177" s="12" t="s">
        <v>54</v>
      </c>
      <c r="C177" s="18">
        <v>0</v>
      </c>
      <c r="D177" s="4" t="e">
        <f t="shared" si="0"/>
        <v>#DIV/0!</v>
      </c>
    </row>
    <row r="178" spans="2:4">
      <c r="B178" s="12" t="s">
        <v>55</v>
      </c>
      <c r="C178" s="18">
        <v>0</v>
      </c>
      <c r="D178" s="4" t="e">
        <f t="shared" si="0"/>
        <v>#DIV/0!</v>
      </c>
    </row>
    <row r="179" spans="2:4">
      <c r="B179" s="10" t="s">
        <v>56</v>
      </c>
      <c r="C179" s="18">
        <v>0</v>
      </c>
      <c r="D179" s="4" t="e">
        <f t="shared" si="0"/>
        <v>#DIV/0!</v>
      </c>
    </row>
    <row r="180" spans="2:4">
      <c r="B180" s="9" t="s">
        <v>57</v>
      </c>
      <c r="C180" s="18">
        <v>0</v>
      </c>
      <c r="D180" s="4" t="e">
        <f t="shared" si="0"/>
        <v>#DIV/0!</v>
      </c>
    </row>
    <row r="181" spans="2:4">
      <c r="B181" s="9" t="s">
        <v>58</v>
      </c>
      <c r="C181" s="18">
        <v>0</v>
      </c>
      <c r="D181" s="4" t="e">
        <f t="shared" si="0"/>
        <v>#DIV/0!</v>
      </c>
    </row>
    <row r="182" spans="2:4">
      <c r="B182" s="9" t="s">
        <v>59</v>
      </c>
      <c r="C182" s="18">
        <v>0</v>
      </c>
      <c r="D182" s="4" t="e">
        <f t="shared" ref="D182:D183" si="1">C182/$C$11</f>
        <v>#DIV/0!</v>
      </c>
    </row>
    <row r="183" spans="2:4">
      <c r="B183" s="10" t="s">
        <v>60</v>
      </c>
      <c r="C183" s="18">
        <v>0</v>
      </c>
      <c r="D183" s="4" t="e">
        <f t="shared" si="1"/>
        <v>#DIV/0!</v>
      </c>
    </row>
    <row r="184" spans="2:4">
      <c r="B184" s="10" t="s">
        <v>61</v>
      </c>
      <c r="C184" s="18">
        <v>0</v>
      </c>
      <c r="D184" s="4" t="e">
        <f t="shared" ref="D184:D191" si="2">C184/$C$11</f>
        <v>#DIV/0!</v>
      </c>
    </row>
    <row r="185" spans="2:4">
      <c r="B185" s="12" t="s">
        <v>62</v>
      </c>
      <c r="C185" s="18">
        <v>0</v>
      </c>
      <c r="D185" s="4" t="e">
        <f t="shared" si="2"/>
        <v>#DIV/0!</v>
      </c>
    </row>
    <row r="186" spans="2:4">
      <c r="B186" s="13" t="s">
        <v>63</v>
      </c>
      <c r="C186" s="18">
        <v>0</v>
      </c>
      <c r="D186" s="4" t="e">
        <f t="shared" si="2"/>
        <v>#DIV/0!</v>
      </c>
    </row>
    <row r="187" spans="2:4">
      <c r="B187" s="10" t="s">
        <v>64</v>
      </c>
      <c r="C187" s="18">
        <v>0</v>
      </c>
      <c r="D187" s="4" t="e">
        <f t="shared" si="2"/>
        <v>#DIV/0!</v>
      </c>
    </row>
    <row r="188" spans="2:4">
      <c r="B188" s="9" t="s">
        <v>65</v>
      </c>
      <c r="C188" s="18">
        <v>0</v>
      </c>
      <c r="D188" s="4" t="e">
        <f t="shared" si="2"/>
        <v>#DIV/0!</v>
      </c>
    </row>
    <row r="189" spans="2:4">
      <c r="B189" s="9" t="s">
        <v>66</v>
      </c>
      <c r="C189" s="18">
        <v>0</v>
      </c>
      <c r="D189" s="4" t="e">
        <f t="shared" si="2"/>
        <v>#DIV/0!</v>
      </c>
    </row>
    <row r="190" spans="2:4">
      <c r="B190" s="12" t="s">
        <v>67</v>
      </c>
      <c r="C190" s="18">
        <v>0</v>
      </c>
      <c r="D190" s="4" t="e">
        <f t="shared" si="2"/>
        <v>#DIV/0!</v>
      </c>
    </row>
    <row r="191" spans="2:4">
      <c r="B191" s="9" t="s">
        <v>68</v>
      </c>
      <c r="C191" s="18">
        <v>0</v>
      </c>
      <c r="D191" s="4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55" zoomScale="85" zoomScaleNormal="85" workbookViewId="0">
      <selection activeCell="N99" sqref="N99"/>
    </sheetView>
  </sheetViews>
  <sheetFormatPr defaultColWidth="11.42578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074"/>
  <sheetViews>
    <sheetView topLeftCell="A202" workbookViewId="0">
      <selection activeCell="C11" sqref="C11"/>
    </sheetView>
  </sheetViews>
  <sheetFormatPr defaultColWidth="14.42578125" defaultRowHeight="15" customHeight="1"/>
  <cols>
    <col min="1" max="1" width="10.7109375" customWidth="1"/>
    <col min="2" max="2" width="50" bestFit="1" customWidth="1"/>
    <col min="3" max="3" width="19.42578125" customWidth="1"/>
    <col min="4" max="6" width="10.7109375" customWidth="1"/>
  </cols>
  <sheetData>
    <row r="3" spans="2:3">
      <c r="B3" s="38" t="s">
        <v>85</v>
      </c>
      <c r="C3" s="39"/>
    </row>
    <row r="4" spans="2:3">
      <c r="B4" t="s">
        <v>1</v>
      </c>
    </row>
    <row r="5" spans="2:3">
      <c r="B5" t="s">
        <v>2</v>
      </c>
      <c r="C5" s="1">
        <f>+C11+Enero!C5</f>
        <v>44</v>
      </c>
    </row>
    <row r="6" spans="2:3">
      <c r="B6" t="s">
        <v>3</v>
      </c>
      <c r="C6" s="1">
        <f>+C12+Enero!C6</f>
        <v>44</v>
      </c>
    </row>
    <row r="7" spans="2:3">
      <c r="B7" t="s">
        <v>4</v>
      </c>
      <c r="C7" s="1">
        <f>+C13+Enero!C7</f>
        <v>0</v>
      </c>
    </row>
    <row r="9" spans="2:3">
      <c r="B9" s="38" t="s">
        <v>86</v>
      </c>
      <c r="C9" s="39"/>
    </row>
    <row r="11" spans="2:3">
      <c r="B11" t="s">
        <v>2</v>
      </c>
      <c r="C11" s="2">
        <v>24</v>
      </c>
    </row>
    <row r="12" spans="2:3">
      <c r="B12" t="s">
        <v>3</v>
      </c>
      <c r="C12" s="2">
        <v>24</v>
      </c>
    </row>
    <row r="13" spans="2:3">
      <c r="B13" t="s">
        <v>4</v>
      </c>
      <c r="C13" s="2">
        <v>0</v>
      </c>
    </row>
    <row r="15" spans="2:3">
      <c r="B15" s="38" t="s">
        <v>6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+C131+Enero!C17</f>
        <v>0</v>
      </c>
    </row>
    <row r="18" spans="2:3">
      <c r="B18" s="10" t="s">
        <v>9</v>
      </c>
      <c r="C18" s="11">
        <f>+C132+Enero!C18</f>
        <v>0</v>
      </c>
    </row>
    <row r="19" spans="2:3">
      <c r="B19" s="9" t="s">
        <v>10</v>
      </c>
      <c r="C19" s="11">
        <f>+C133+Enero!C19</f>
        <v>0</v>
      </c>
    </row>
    <row r="20" spans="2:3">
      <c r="B20" s="10" t="s">
        <v>11</v>
      </c>
      <c r="C20" s="11">
        <f>+C134+Enero!C20</f>
        <v>0</v>
      </c>
    </row>
    <row r="21" spans="2:3" ht="15.75" customHeight="1">
      <c r="B21" s="12" t="s">
        <v>12</v>
      </c>
      <c r="C21" s="11">
        <f>+C135+Enero!C21</f>
        <v>0</v>
      </c>
    </row>
    <row r="22" spans="2:3" ht="15.75" customHeight="1">
      <c r="B22" s="9" t="s">
        <v>13</v>
      </c>
      <c r="C22" s="11">
        <f>+C136+Enero!C22</f>
        <v>0</v>
      </c>
    </row>
    <row r="23" spans="2:3" ht="15.75" customHeight="1">
      <c r="B23" s="12" t="s">
        <v>14</v>
      </c>
      <c r="C23" s="11">
        <f>+C137+Enero!C23</f>
        <v>0</v>
      </c>
    </row>
    <row r="24" spans="2:3" ht="15.75" customHeight="1">
      <c r="B24" s="10" t="s">
        <v>15</v>
      </c>
      <c r="C24" s="11">
        <f>+C138+Enero!C24</f>
        <v>0</v>
      </c>
    </row>
    <row r="25" spans="2:3" ht="15.75" customHeight="1">
      <c r="B25" s="12" t="s">
        <v>16</v>
      </c>
      <c r="C25" s="11">
        <f>+C139+Enero!C25</f>
        <v>0</v>
      </c>
    </row>
    <row r="26" spans="2:3" ht="15.75" customHeight="1">
      <c r="B26" s="10" t="s">
        <v>17</v>
      </c>
      <c r="C26" s="11">
        <f>+C140+Enero!C26</f>
        <v>1</v>
      </c>
    </row>
    <row r="27" spans="2:3" ht="15.75" customHeight="1">
      <c r="B27" s="9" t="s">
        <v>18</v>
      </c>
      <c r="C27" s="11">
        <f>+C141+Enero!C27</f>
        <v>1</v>
      </c>
    </row>
    <row r="28" spans="2:3" ht="15.75" customHeight="1">
      <c r="B28" s="9" t="s">
        <v>19</v>
      </c>
      <c r="C28" s="11">
        <f>+C142+Enero!C28</f>
        <v>2</v>
      </c>
    </row>
    <row r="29" spans="2:3" ht="15.75" customHeight="1">
      <c r="B29" s="9" t="s">
        <v>20</v>
      </c>
      <c r="C29" s="11">
        <f>+C143+Enero!C29</f>
        <v>1</v>
      </c>
    </row>
    <row r="30" spans="2:3" ht="15.75" customHeight="1">
      <c r="B30" s="10" t="s">
        <v>21</v>
      </c>
      <c r="C30" s="11">
        <f>+C144+Enero!C30</f>
        <v>0</v>
      </c>
    </row>
    <row r="31" spans="2:3" ht="15.75" customHeight="1">
      <c r="B31" s="9" t="s">
        <v>22</v>
      </c>
      <c r="C31" s="11">
        <f>+C145+Enero!C31</f>
        <v>1</v>
      </c>
    </row>
    <row r="32" spans="2:3" ht="15.75" customHeight="1">
      <c r="B32" s="9" t="s">
        <v>23</v>
      </c>
      <c r="C32" s="11">
        <f>+C146+Enero!C32</f>
        <v>0</v>
      </c>
    </row>
    <row r="33" spans="2:3" ht="15.75" customHeight="1">
      <c r="B33" s="9" t="s">
        <v>24</v>
      </c>
      <c r="C33" s="11">
        <f>+C147+Enero!C33</f>
        <v>2</v>
      </c>
    </row>
    <row r="34" spans="2:3" ht="15.75" customHeight="1">
      <c r="B34" s="12" t="s">
        <v>25</v>
      </c>
      <c r="C34" s="11">
        <f>+C148+Enero!C34</f>
        <v>1</v>
      </c>
    </row>
    <row r="35" spans="2:3" ht="15.75" customHeight="1">
      <c r="B35" s="12" t="s">
        <v>26</v>
      </c>
      <c r="C35" s="11">
        <f>+C149+Enero!C35</f>
        <v>0</v>
      </c>
    </row>
    <row r="36" spans="2:3" ht="15.75" customHeight="1">
      <c r="B36" s="9" t="s">
        <v>27</v>
      </c>
      <c r="C36" s="11">
        <f>+C150+Enero!C36</f>
        <v>0</v>
      </c>
    </row>
    <row r="37" spans="2:3" ht="15.75" customHeight="1">
      <c r="B37" s="13" t="s">
        <v>28</v>
      </c>
      <c r="C37" s="11">
        <f>+C151+Enero!C37</f>
        <v>1</v>
      </c>
    </row>
    <row r="38" spans="2:3" ht="15.75" customHeight="1">
      <c r="B38" s="10" t="s">
        <v>29</v>
      </c>
      <c r="C38" s="11">
        <f>+C152+Enero!C38</f>
        <v>0</v>
      </c>
    </row>
    <row r="39" spans="2:3" ht="15.75" customHeight="1">
      <c r="B39" s="12" t="s">
        <v>30</v>
      </c>
      <c r="C39" s="11">
        <f>+C153+Enero!C39</f>
        <v>1</v>
      </c>
    </row>
    <row r="40" spans="2:3" ht="15.75" customHeight="1">
      <c r="B40" s="12" t="s">
        <v>31</v>
      </c>
      <c r="C40" s="11">
        <f>+C154+Enero!C40</f>
        <v>0</v>
      </c>
    </row>
    <row r="41" spans="2:3" ht="15.75" customHeight="1">
      <c r="B41" s="9" t="s">
        <v>32</v>
      </c>
      <c r="C41" s="11">
        <f>+C155+Enero!C41</f>
        <v>0</v>
      </c>
    </row>
    <row r="42" spans="2:3" ht="15.75" customHeight="1">
      <c r="B42" s="9" t="s">
        <v>33</v>
      </c>
      <c r="C42" s="11">
        <f>+C156+Enero!C42</f>
        <v>0</v>
      </c>
    </row>
    <row r="43" spans="2:3" ht="15.75" customHeight="1">
      <c r="B43" s="9" t="s">
        <v>34</v>
      </c>
      <c r="C43" s="11">
        <f>+C157+Enero!C43</f>
        <v>0</v>
      </c>
    </row>
    <row r="44" spans="2:3" ht="15.75" customHeight="1">
      <c r="B44" s="12" t="s">
        <v>35</v>
      </c>
      <c r="C44" s="11">
        <f>+C158+Enero!C44</f>
        <v>0</v>
      </c>
    </row>
    <row r="45" spans="2:3" ht="15.75" customHeight="1">
      <c r="B45" s="9" t="s">
        <v>36</v>
      </c>
      <c r="C45" s="11">
        <f>+C159+Enero!C45</f>
        <v>1</v>
      </c>
    </row>
    <row r="46" spans="2:3" ht="15.75" customHeight="1">
      <c r="B46" s="10" t="s">
        <v>37</v>
      </c>
      <c r="C46" s="11">
        <f>+C160+Enero!C46</f>
        <v>0</v>
      </c>
    </row>
    <row r="47" spans="2:3" ht="15.75" customHeight="1">
      <c r="B47" s="10" t="s">
        <v>38</v>
      </c>
      <c r="C47" s="11">
        <f>+C161+Enero!C47</f>
        <v>0</v>
      </c>
    </row>
    <row r="48" spans="2:3" ht="15.75" customHeight="1">
      <c r="B48" s="10" t="s">
        <v>39</v>
      </c>
      <c r="C48" s="11">
        <f>+C162+Enero!C48</f>
        <v>0</v>
      </c>
    </row>
    <row r="49" spans="2:3" ht="15.75" customHeight="1">
      <c r="B49" s="9" t="s">
        <v>40</v>
      </c>
      <c r="C49" s="11">
        <f>+C163+Enero!C49</f>
        <v>0</v>
      </c>
    </row>
    <row r="50" spans="2:3" ht="15.75" customHeight="1">
      <c r="B50" s="9" t="s">
        <v>41</v>
      </c>
      <c r="C50" s="11">
        <f>+C164+Enero!C50</f>
        <v>10</v>
      </c>
    </row>
    <row r="51" spans="2:3" ht="15.75" customHeight="1">
      <c r="B51" s="9" t="s">
        <v>42</v>
      </c>
      <c r="C51" s="11">
        <f>+C165+Enero!C51</f>
        <v>0</v>
      </c>
    </row>
    <row r="52" spans="2:3" ht="15.75" customHeight="1">
      <c r="B52" s="9" t="s">
        <v>43</v>
      </c>
      <c r="C52" s="11">
        <f>+C166+Enero!C52</f>
        <v>1</v>
      </c>
    </row>
    <row r="53" spans="2:3" ht="15.75" customHeight="1">
      <c r="B53" s="9" t="s">
        <v>44</v>
      </c>
      <c r="C53" s="11">
        <f>+C167+Enero!C53</f>
        <v>0</v>
      </c>
    </row>
    <row r="54" spans="2:3" ht="15.75" customHeight="1">
      <c r="B54" s="12" t="s">
        <v>45</v>
      </c>
      <c r="C54" s="11">
        <f>+C168+Enero!C54</f>
        <v>0</v>
      </c>
    </row>
    <row r="55" spans="2:3" ht="15.75" customHeight="1">
      <c r="B55" s="9" t="s">
        <v>46</v>
      </c>
      <c r="C55" s="11">
        <f>+C169+Enero!C55</f>
        <v>0</v>
      </c>
    </row>
    <row r="56" spans="2:3" ht="15.75" customHeight="1">
      <c r="B56" s="9" t="s">
        <v>47</v>
      </c>
      <c r="C56" s="11">
        <f>+C170+Enero!C56</f>
        <v>0</v>
      </c>
    </row>
    <row r="57" spans="2:3" ht="15.75" customHeight="1">
      <c r="B57" s="10" t="s">
        <v>48</v>
      </c>
      <c r="C57" s="11">
        <f>+C171+Enero!C57</f>
        <v>0</v>
      </c>
    </row>
    <row r="58" spans="2:3" ht="15.75" customHeight="1">
      <c r="B58" s="12" t="s">
        <v>49</v>
      </c>
      <c r="C58" s="11">
        <f>+C172+Enero!C58</f>
        <v>0</v>
      </c>
    </row>
    <row r="59" spans="2:3" ht="15.75" customHeight="1">
      <c r="B59" s="12" t="s">
        <v>50</v>
      </c>
      <c r="C59" s="11">
        <f>+C173+Enero!C59</f>
        <v>0</v>
      </c>
    </row>
    <row r="60" spans="2:3" ht="15.75" customHeight="1">
      <c r="B60" s="12" t="s">
        <v>51</v>
      </c>
      <c r="C60" s="11">
        <f>+C174+Enero!C60</f>
        <v>0</v>
      </c>
    </row>
    <row r="61" spans="2:3" ht="15.75" customHeight="1">
      <c r="B61" s="12" t="s">
        <v>52</v>
      </c>
      <c r="C61" s="11">
        <f>+C175+Enero!C61</f>
        <v>0</v>
      </c>
    </row>
    <row r="62" spans="2:3" ht="15.75" customHeight="1">
      <c r="B62" s="12" t="s">
        <v>53</v>
      </c>
      <c r="C62" s="11">
        <f>+C176+Enero!C62</f>
        <v>0</v>
      </c>
    </row>
    <row r="63" spans="2:3" ht="15.75" customHeight="1">
      <c r="B63" s="12" t="s">
        <v>54</v>
      </c>
      <c r="C63" s="11">
        <f>+C177+Enero!C63</f>
        <v>0</v>
      </c>
    </row>
    <row r="64" spans="2:3" ht="15.75" customHeight="1">
      <c r="B64" s="12" t="s">
        <v>55</v>
      </c>
      <c r="C64" s="11">
        <f>+C178+Enero!C64</f>
        <v>0</v>
      </c>
    </row>
    <row r="65" spans="2:3" ht="15.75" customHeight="1">
      <c r="B65" s="10" t="s">
        <v>56</v>
      </c>
      <c r="C65" s="11">
        <f>+C179+Enero!C65</f>
        <v>1</v>
      </c>
    </row>
    <row r="66" spans="2:3" ht="15.75" customHeight="1">
      <c r="B66" s="9" t="s">
        <v>57</v>
      </c>
      <c r="C66" s="11">
        <f>+C180+Enero!C66</f>
        <v>0</v>
      </c>
    </row>
    <row r="67" spans="2:3" ht="15.75" customHeight="1">
      <c r="B67" s="9" t="s">
        <v>58</v>
      </c>
      <c r="C67" s="11">
        <f>+C181+Enero!C67</f>
        <v>0</v>
      </c>
    </row>
    <row r="68" spans="2:3" ht="15.75" customHeight="1">
      <c r="B68" s="9" t="s">
        <v>59</v>
      </c>
      <c r="C68" s="11">
        <f>+C182+Enero!C68</f>
        <v>0</v>
      </c>
    </row>
    <row r="69" spans="2:3" ht="15.75" customHeight="1">
      <c r="B69" s="10" t="s">
        <v>60</v>
      </c>
      <c r="C69" s="11">
        <f>+C183+Enero!C69</f>
        <v>5</v>
      </c>
    </row>
    <row r="70" spans="2:3" ht="15.75" customHeight="1">
      <c r="B70" s="10" t="s">
        <v>61</v>
      </c>
      <c r="C70" s="11">
        <f>+C184+Enero!C70</f>
        <v>0</v>
      </c>
    </row>
    <row r="71" spans="2:3" ht="15.75" customHeight="1">
      <c r="B71" s="12" t="s">
        <v>62</v>
      </c>
      <c r="C71" s="11">
        <f>+C185+Enero!C71</f>
        <v>0</v>
      </c>
    </row>
    <row r="72" spans="2:3" ht="15.75" customHeight="1">
      <c r="B72" s="13" t="s">
        <v>63</v>
      </c>
      <c r="C72" s="11">
        <f>+C186+Enero!C72</f>
        <v>0</v>
      </c>
    </row>
    <row r="73" spans="2:3" ht="15.75" customHeight="1">
      <c r="B73" s="10" t="s">
        <v>64</v>
      </c>
      <c r="C73" s="11">
        <f>+C187+Enero!C73</f>
        <v>0</v>
      </c>
    </row>
    <row r="74" spans="2:3" ht="15.75" customHeight="1">
      <c r="B74" s="9" t="s">
        <v>65</v>
      </c>
      <c r="C74" s="11">
        <f>+C188+Enero!C74</f>
        <v>0</v>
      </c>
    </row>
    <row r="75" spans="2:3" ht="15.75" customHeight="1">
      <c r="B75" s="9" t="s">
        <v>66</v>
      </c>
      <c r="C75" s="11">
        <f>+C189+Enero!C75</f>
        <v>0</v>
      </c>
    </row>
    <row r="76" spans="2:3" ht="15.75" customHeight="1">
      <c r="B76" s="12" t="s">
        <v>67</v>
      </c>
      <c r="C76" s="11">
        <f>+C190+Enero!C76</f>
        <v>0</v>
      </c>
    </row>
    <row r="77" spans="2:3" ht="15.75" customHeight="1">
      <c r="B77" s="9" t="s">
        <v>68</v>
      </c>
      <c r="C77" s="11">
        <f>+C191+Enero!C77</f>
        <v>1</v>
      </c>
    </row>
    <row r="78" spans="2:3" ht="15.75" customHeight="1">
      <c r="B78" s="9" t="s">
        <v>69</v>
      </c>
      <c r="C78" s="11">
        <f>+C192+Enero!C78</f>
        <v>11</v>
      </c>
    </row>
    <row r="79" spans="2:3" ht="15.75" customHeight="1">
      <c r="B79" s="9" t="s">
        <v>70</v>
      </c>
      <c r="C79" s="11">
        <f>+C193+Enero!C79</f>
        <v>0</v>
      </c>
    </row>
    <row r="80" spans="2:3" ht="15.75" customHeight="1">
      <c r="B80" s="9" t="s">
        <v>71</v>
      </c>
      <c r="C80" s="11">
        <f>+C194+Enero!C80</f>
        <v>0</v>
      </c>
    </row>
    <row r="81" spans="2:3" ht="15.75" customHeight="1">
      <c r="B81" s="9" t="s">
        <v>72</v>
      </c>
      <c r="C81" s="11">
        <f>+C195+Enero!C81</f>
        <v>0</v>
      </c>
    </row>
    <row r="82" spans="2:3" ht="15.75" customHeight="1">
      <c r="B82" s="9" t="s">
        <v>73</v>
      </c>
      <c r="C82" s="11">
        <f>+C196+Enero!C82</f>
        <v>1</v>
      </c>
    </row>
    <row r="83" spans="2:3" ht="15.75" customHeight="1">
      <c r="B83" s="9" t="s">
        <v>74</v>
      </c>
      <c r="C83" s="11">
        <f>+C197+Enero!C83</f>
        <v>0</v>
      </c>
    </row>
    <row r="84" spans="2:3" ht="15.75" customHeight="1">
      <c r="B84" s="9" t="s">
        <v>75</v>
      </c>
      <c r="C84" s="11">
        <f>+C198+Enero!C84</f>
        <v>0</v>
      </c>
    </row>
    <row r="85" spans="2:3" ht="15.75" customHeight="1">
      <c r="B85" s="9" t="s">
        <v>76</v>
      </c>
      <c r="C85" s="11">
        <f>+C199+Enero!C85</f>
        <v>0</v>
      </c>
    </row>
    <row r="86" spans="2:3" ht="15.75" customHeight="1">
      <c r="B86" s="9" t="s">
        <v>77</v>
      </c>
      <c r="C86" s="11">
        <f>+C200+Enero!C86</f>
        <v>0</v>
      </c>
    </row>
    <row r="87" spans="2:3" ht="15.75" customHeight="1">
      <c r="B87" s="9" t="s">
        <v>78</v>
      </c>
      <c r="C87" s="11">
        <f>+C201+Enero!C87</f>
        <v>0</v>
      </c>
    </row>
    <row r="88" spans="2:3" ht="15.75" customHeight="1">
      <c r="B88" s="9" t="s">
        <v>79</v>
      </c>
      <c r="C88" s="11">
        <f>+C202+Enero!C88</f>
        <v>0</v>
      </c>
    </row>
    <row r="89" spans="2:3" ht="15.75" customHeight="1">
      <c r="B89" s="9" t="s">
        <v>80</v>
      </c>
      <c r="C89" s="11">
        <f>+C203+Enero!C89</f>
        <v>0</v>
      </c>
    </row>
    <row r="90" spans="2:3" ht="15.75" customHeight="1">
      <c r="B90" s="9" t="s">
        <v>81</v>
      </c>
      <c r="C90" s="11">
        <f>+C204+Enero!C90</f>
        <v>0</v>
      </c>
    </row>
    <row r="91" spans="2:3" ht="15.75" customHeight="1">
      <c r="B91" s="31" t="s">
        <v>82</v>
      </c>
      <c r="C91" s="11">
        <f>+C205+Enero!C91</f>
        <v>1</v>
      </c>
    </row>
    <row r="92" spans="2:3" ht="15.75" customHeight="1">
      <c r="B92" s="31" t="s">
        <v>83</v>
      </c>
      <c r="C92" s="11">
        <f>+C206+Enero!C92</f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5"/>
      <c r="C128" s="11">
        <f>SUM(C17:C127)</f>
        <v>44</v>
      </c>
    </row>
    <row r="129" spans="2:4" ht="15.75" customHeight="1">
      <c r="B129" s="38" t="s">
        <v>84</v>
      </c>
      <c r="C129" s="39"/>
    </row>
    <row r="130" spans="2:4" ht="15.75" customHeight="1"/>
    <row r="131" spans="2:4" ht="15.75" customHeight="1">
      <c r="B131" s="13" t="s">
        <v>8</v>
      </c>
      <c r="C131" s="14">
        <v>0</v>
      </c>
      <c r="D131" s="4">
        <f>C131/$C$11</f>
        <v>0</v>
      </c>
    </row>
    <row r="132" spans="2:4" ht="15.75" customHeight="1">
      <c r="B132" s="10" t="s">
        <v>9</v>
      </c>
      <c r="C132" s="22">
        <v>0</v>
      </c>
      <c r="D132" s="4">
        <f t="shared" ref="D132:D195" si="0">C132/$C$11</f>
        <v>0</v>
      </c>
    </row>
    <row r="133" spans="2:4" ht="15.75" customHeight="1">
      <c r="B133" s="9" t="s">
        <v>10</v>
      </c>
      <c r="C133" s="16">
        <v>0</v>
      </c>
      <c r="D133" s="4">
        <f t="shared" si="0"/>
        <v>0</v>
      </c>
    </row>
    <row r="134" spans="2:4" ht="15.75" customHeight="1">
      <c r="B134" s="10" t="s">
        <v>11</v>
      </c>
      <c r="C134" s="16">
        <v>0</v>
      </c>
      <c r="D134" s="4">
        <f t="shared" si="0"/>
        <v>0</v>
      </c>
    </row>
    <row r="135" spans="2:4" ht="15.75" customHeight="1">
      <c r="B135" s="12" t="s">
        <v>12</v>
      </c>
      <c r="C135" s="14">
        <v>0</v>
      </c>
      <c r="D135" s="4">
        <f t="shared" si="0"/>
        <v>0</v>
      </c>
    </row>
    <row r="136" spans="2:4" ht="15.75" customHeight="1">
      <c r="B136" s="9" t="s">
        <v>13</v>
      </c>
      <c r="C136" s="14">
        <v>0</v>
      </c>
      <c r="D136" s="4">
        <f t="shared" si="0"/>
        <v>0</v>
      </c>
    </row>
    <row r="137" spans="2:4" ht="15.75" customHeight="1">
      <c r="B137" s="12" t="s">
        <v>14</v>
      </c>
      <c r="C137" s="14">
        <v>0</v>
      </c>
      <c r="D137" s="4">
        <f t="shared" si="0"/>
        <v>0</v>
      </c>
    </row>
    <row r="138" spans="2:4" ht="15.75" customHeight="1">
      <c r="B138" s="10" t="s">
        <v>15</v>
      </c>
      <c r="C138" s="14">
        <v>0</v>
      </c>
      <c r="D138" s="4">
        <f t="shared" si="0"/>
        <v>0</v>
      </c>
    </row>
    <row r="139" spans="2:4" ht="15.75" customHeight="1">
      <c r="B139" s="12" t="s">
        <v>16</v>
      </c>
      <c r="C139" s="16">
        <v>0</v>
      </c>
      <c r="D139" s="4">
        <f t="shared" si="0"/>
        <v>0</v>
      </c>
    </row>
    <row r="140" spans="2:4" ht="15.75" customHeight="1">
      <c r="B140" s="10" t="s">
        <v>17</v>
      </c>
      <c r="C140" s="16">
        <v>1</v>
      </c>
      <c r="D140" s="4">
        <f t="shared" si="0"/>
        <v>4.1666666666666664E-2</v>
      </c>
    </row>
    <row r="141" spans="2:4" ht="15.75" customHeight="1">
      <c r="B141" s="9" t="s">
        <v>18</v>
      </c>
      <c r="C141" s="14">
        <v>0</v>
      </c>
      <c r="D141" s="4">
        <f t="shared" si="0"/>
        <v>0</v>
      </c>
    </row>
    <row r="142" spans="2:4" ht="15.75" customHeight="1">
      <c r="B142" s="9" t="s">
        <v>19</v>
      </c>
      <c r="C142" s="22">
        <v>2</v>
      </c>
      <c r="D142" s="4">
        <f t="shared" si="0"/>
        <v>8.3333333333333329E-2</v>
      </c>
    </row>
    <row r="143" spans="2:4" ht="15.75" customHeight="1">
      <c r="B143" s="9" t="s">
        <v>20</v>
      </c>
      <c r="C143" s="16">
        <v>0</v>
      </c>
      <c r="D143" s="4">
        <f t="shared" si="0"/>
        <v>0</v>
      </c>
    </row>
    <row r="144" spans="2:4" ht="15.75" customHeight="1">
      <c r="B144" s="10" t="s">
        <v>21</v>
      </c>
      <c r="C144" s="14">
        <v>0</v>
      </c>
      <c r="D144" s="4">
        <f t="shared" si="0"/>
        <v>0</v>
      </c>
    </row>
    <row r="145" spans="2:4" ht="15.75" customHeight="1">
      <c r="B145" s="9" t="s">
        <v>22</v>
      </c>
      <c r="C145" s="14">
        <v>0</v>
      </c>
      <c r="D145" s="4">
        <f t="shared" si="0"/>
        <v>0</v>
      </c>
    </row>
    <row r="146" spans="2:4" ht="15.75" customHeight="1">
      <c r="B146" s="9" t="s">
        <v>23</v>
      </c>
      <c r="C146" s="14">
        <v>0</v>
      </c>
      <c r="D146" s="4">
        <f t="shared" si="0"/>
        <v>0</v>
      </c>
    </row>
    <row r="147" spans="2:4" ht="15.75" customHeight="1">
      <c r="B147" s="9" t="s">
        <v>24</v>
      </c>
      <c r="C147" s="16">
        <v>2</v>
      </c>
      <c r="D147" s="4">
        <f t="shared" si="0"/>
        <v>8.3333333333333329E-2</v>
      </c>
    </row>
    <row r="148" spans="2:4" ht="15.75" customHeight="1">
      <c r="B148" s="12" t="s">
        <v>25</v>
      </c>
      <c r="C148" s="14">
        <v>1</v>
      </c>
      <c r="D148" s="4">
        <f t="shared" si="0"/>
        <v>4.1666666666666664E-2</v>
      </c>
    </row>
    <row r="149" spans="2:4" ht="15.75" customHeight="1">
      <c r="B149" s="12" t="s">
        <v>26</v>
      </c>
      <c r="C149" s="14">
        <v>0</v>
      </c>
      <c r="D149" s="4">
        <f t="shared" si="0"/>
        <v>0</v>
      </c>
    </row>
    <row r="150" spans="2:4" ht="15.75" customHeight="1">
      <c r="B150" s="9" t="s">
        <v>27</v>
      </c>
      <c r="C150" s="14">
        <v>0</v>
      </c>
      <c r="D150" s="4">
        <f t="shared" si="0"/>
        <v>0</v>
      </c>
    </row>
    <row r="151" spans="2:4" ht="15.75" customHeight="1">
      <c r="B151" s="13" t="s">
        <v>28</v>
      </c>
      <c r="C151" s="14">
        <v>0</v>
      </c>
      <c r="D151" s="4">
        <f t="shared" si="0"/>
        <v>0</v>
      </c>
    </row>
    <row r="152" spans="2:4" ht="15.75" customHeight="1">
      <c r="B152" s="10" t="s">
        <v>29</v>
      </c>
      <c r="C152" s="16">
        <v>0</v>
      </c>
      <c r="D152" s="4">
        <f t="shared" si="0"/>
        <v>0</v>
      </c>
    </row>
    <row r="153" spans="2:4" ht="15.75" customHeight="1">
      <c r="B153" s="12" t="s">
        <v>30</v>
      </c>
      <c r="C153" s="15">
        <v>0</v>
      </c>
      <c r="D153" s="4">
        <f t="shared" si="0"/>
        <v>0</v>
      </c>
    </row>
    <row r="154" spans="2:4" ht="15.75" customHeight="1">
      <c r="B154" s="12" t="s">
        <v>31</v>
      </c>
      <c r="C154" s="16">
        <v>0</v>
      </c>
      <c r="D154" s="4">
        <f t="shared" si="0"/>
        <v>0</v>
      </c>
    </row>
    <row r="155" spans="2:4" ht="15.75" customHeight="1">
      <c r="B155" s="9" t="s">
        <v>32</v>
      </c>
      <c r="C155" s="16">
        <v>0</v>
      </c>
      <c r="D155" s="4">
        <f t="shared" si="0"/>
        <v>0</v>
      </c>
    </row>
    <row r="156" spans="2:4" ht="15.75" customHeight="1">
      <c r="B156" s="9" t="s">
        <v>33</v>
      </c>
      <c r="C156" s="16">
        <v>0</v>
      </c>
      <c r="D156" s="4">
        <f t="shared" si="0"/>
        <v>0</v>
      </c>
    </row>
    <row r="157" spans="2:4" ht="15.75" customHeight="1">
      <c r="B157" s="9" t="s">
        <v>34</v>
      </c>
      <c r="C157" s="16">
        <v>0</v>
      </c>
      <c r="D157" s="4">
        <f t="shared" si="0"/>
        <v>0</v>
      </c>
    </row>
    <row r="158" spans="2:4" ht="15.75" customHeight="1">
      <c r="B158" s="12" t="s">
        <v>35</v>
      </c>
      <c r="C158" s="22">
        <v>0</v>
      </c>
      <c r="D158" s="4">
        <f t="shared" si="0"/>
        <v>0</v>
      </c>
    </row>
    <row r="159" spans="2:4" ht="15.75" customHeight="1">
      <c r="B159" s="9" t="s">
        <v>36</v>
      </c>
      <c r="C159" s="14">
        <v>0</v>
      </c>
      <c r="D159" s="4">
        <f t="shared" si="0"/>
        <v>0</v>
      </c>
    </row>
    <row r="160" spans="2:4" ht="15.75" customHeight="1">
      <c r="B160" s="10" t="s">
        <v>37</v>
      </c>
      <c r="C160" s="14">
        <v>0</v>
      </c>
      <c r="D160" s="4">
        <f t="shared" si="0"/>
        <v>0</v>
      </c>
    </row>
    <row r="161" spans="2:4" ht="15.75" customHeight="1">
      <c r="B161" s="10" t="s">
        <v>38</v>
      </c>
      <c r="C161" s="14">
        <v>0</v>
      </c>
      <c r="D161" s="4">
        <f t="shared" si="0"/>
        <v>0</v>
      </c>
    </row>
    <row r="162" spans="2:4" ht="15.75" customHeight="1">
      <c r="B162" s="10" t="s">
        <v>39</v>
      </c>
      <c r="C162" s="14">
        <v>0</v>
      </c>
      <c r="D162" s="4">
        <f t="shared" si="0"/>
        <v>0</v>
      </c>
    </row>
    <row r="163" spans="2:4" ht="15.75" customHeight="1">
      <c r="B163" s="9" t="s">
        <v>40</v>
      </c>
      <c r="C163" s="16">
        <v>0</v>
      </c>
      <c r="D163" s="4">
        <f t="shared" si="0"/>
        <v>0</v>
      </c>
    </row>
    <row r="164" spans="2:4" ht="15.75" customHeight="1">
      <c r="B164" s="9" t="s">
        <v>41</v>
      </c>
      <c r="C164" s="22">
        <v>4</v>
      </c>
      <c r="D164" s="4">
        <f t="shared" si="0"/>
        <v>0.16666666666666666</v>
      </c>
    </row>
    <row r="165" spans="2:4" ht="15.75" customHeight="1">
      <c r="B165" s="9" t="s">
        <v>42</v>
      </c>
      <c r="C165" s="22">
        <v>0</v>
      </c>
      <c r="D165" s="4">
        <f t="shared" si="0"/>
        <v>0</v>
      </c>
    </row>
    <row r="166" spans="2:4" ht="15.75" customHeight="1">
      <c r="B166" s="9" t="s">
        <v>43</v>
      </c>
      <c r="C166" s="22">
        <v>0</v>
      </c>
      <c r="D166" s="4">
        <f t="shared" si="0"/>
        <v>0</v>
      </c>
    </row>
    <row r="167" spans="2:4" ht="15.75" customHeight="1">
      <c r="B167" s="9" t="s">
        <v>44</v>
      </c>
      <c r="C167" s="22">
        <v>0</v>
      </c>
      <c r="D167" s="4">
        <f t="shared" si="0"/>
        <v>0</v>
      </c>
    </row>
    <row r="168" spans="2:4" ht="15.75" customHeight="1">
      <c r="B168" s="12" t="s">
        <v>45</v>
      </c>
      <c r="C168" s="14">
        <v>0</v>
      </c>
      <c r="D168" s="4">
        <f t="shared" si="0"/>
        <v>0</v>
      </c>
    </row>
    <row r="169" spans="2:4" ht="15.75" customHeight="1">
      <c r="B169" s="9" t="s">
        <v>46</v>
      </c>
      <c r="C169" s="14">
        <v>0</v>
      </c>
      <c r="D169" s="4">
        <f t="shared" si="0"/>
        <v>0</v>
      </c>
    </row>
    <row r="170" spans="2:4" ht="15.75" customHeight="1">
      <c r="B170" s="9" t="s">
        <v>47</v>
      </c>
      <c r="C170" s="14">
        <v>0</v>
      </c>
      <c r="D170" s="4">
        <f t="shared" si="0"/>
        <v>0</v>
      </c>
    </row>
    <row r="171" spans="2:4" ht="15.75" customHeight="1">
      <c r="B171" s="10" t="s">
        <v>48</v>
      </c>
      <c r="C171" s="18">
        <v>0</v>
      </c>
      <c r="D171" s="4">
        <f t="shared" si="0"/>
        <v>0</v>
      </c>
    </row>
    <row r="172" spans="2:4" ht="15.75" customHeight="1">
      <c r="B172" s="12" t="s">
        <v>49</v>
      </c>
      <c r="C172" s="18">
        <v>0</v>
      </c>
      <c r="D172" s="4">
        <f t="shared" si="0"/>
        <v>0</v>
      </c>
    </row>
    <row r="173" spans="2:4" ht="15.75" customHeight="1">
      <c r="B173" s="12" t="s">
        <v>50</v>
      </c>
      <c r="C173" s="18">
        <v>0</v>
      </c>
      <c r="D173" s="4">
        <f t="shared" si="0"/>
        <v>0</v>
      </c>
    </row>
    <row r="174" spans="2:4" ht="15.75" customHeight="1">
      <c r="B174" s="12" t="s">
        <v>51</v>
      </c>
      <c r="C174" s="18">
        <v>0</v>
      </c>
      <c r="D174" s="4">
        <f t="shared" si="0"/>
        <v>0</v>
      </c>
    </row>
    <row r="175" spans="2:4" ht="15.75" customHeight="1">
      <c r="B175" s="12" t="s">
        <v>52</v>
      </c>
      <c r="C175" s="18">
        <v>0</v>
      </c>
      <c r="D175" s="4">
        <f t="shared" si="0"/>
        <v>0</v>
      </c>
    </row>
    <row r="176" spans="2:4" ht="15.75" customHeight="1">
      <c r="B176" s="12" t="s">
        <v>53</v>
      </c>
      <c r="C176" s="18">
        <v>0</v>
      </c>
      <c r="D176" s="4">
        <f t="shared" si="0"/>
        <v>0</v>
      </c>
    </row>
    <row r="177" spans="2:4" ht="15.75" customHeight="1">
      <c r="B177" s="12" t="s">
        <v>54</v>
      </c>
      <c r="C177" s="18">
        <v>0</v>
      </c>
      <c r="D177" s="4">
        <f t="shared" si="0"/>
        <v>0</v>
      </c>
    </row>
    <row r="178" spans="2:4" ht="15.75" customHeight="1">
      <c r="B178" s="12" t="s">
        <v>55</v>
      </c>
      <c r="C178" s="18">
        <v>0</v>
      </c>
      <c r="D178" s="4">
        <f t="shared" si="0"/>
        <v>0</v>
      </c>
    </row>
    <row r="179" spans="2:4" ht="15.75" customHeight="1">
      <c r="B179" s="10" t="s">
        <v>56</v>
      </c>
      <c r="C179" s="18">
        <v>1</v>
      </c>
      <c r="D179" s="4">
        <f t="shared" si="0"/>
        <v>4.1666666666666664E-2</v>
      </c>
    </row>
    <row r="180" spans="2:4" ht="15.75" customHeight="1">
      <c r="B180" s="9" t="s">
        <v>57</v>
      </c>
      <c r="C180" s="18">
        <v>0</v>
      </c>
      <c r="D180" s="4">
        <f t="shared" si="0"/>
        <v>0</v>
      </c>
    </row>
    <row r="181" spans="2:4" ht="15.75" customHeight="1">
      <c r="B181" s="9" t="s">
        <v>58</v>
      </c>
      <c r="C181" s="18">
        <v>0</v>
      </c>
      <c r="D181" s="4">
        <f t="shared" si="0"/>
        <v>0</v>
      </c>
    </row>
    <row r="182" spans="2:4" ht="15.75" customHeight="1">
      <c r="B182" s="9" t="s">
        <v>59</v>
      </c>
      <c r="C182" s="27">
        <v>0</v>
      </c>
      <c r="D182" s="4">
        <f t="shared" si="0"/>
        <v>0</v>
      </c>
    </row>
    <row r="183" spans="2:4" ht="15.75" customHeight="1">
      <c r="B183" s="10" t="s">
        <v>60</v>
      </c>
      <c r="C183" s="27">
        <v>3</v>
      </c>
      <c r="D183" s="4">
        <f t="shared" si="0"/>
        <v>0.125</v>
      </c>
    </row>
    <row r="184" spans="2:4" ht="15.75" customHeight="1">
      <c r="B184" s="10" t="s">
        <v>61</v>
      </c>
      <c r="C184" s="27">
        <v>0</v>
      </c>
      <c r="D184" s="4">
        <f t="shared" si="0"/>
        <v>0</v>
      </c>
    </row>
    <row r="185" spans="2:4" ht="15.75" customHeight="1">
      <c r="B185" s="12" t="s">
        <v>62</v>
      </c>
      <c r="C185" s="27">
        <v>0</v>
      </c>
      <c r="D185" s="4">
        <f t="shared" si="0"/>
        <v>0</v>
      </c>
    </row>
    <row r="186" spans="2:4" ht="15.75" customHeight="1">
      <c r="B186" s="13" t="s">
        <v>63</v>
      </c>
      <c r="C186" s="27">
        <v>0</v>
      </c>
      <c r="D186" s="4">
        <f t="shared" si="0"/>
        <v>0</v>
      </c>
    </row>
    <row r="187" spans="2:4" ht="15.75" customHeight="1">
      <c r="B187" s="10" t="s">
        <v>64</v>
      </c>
      <c r="C187" s="27">
        <v>0</v>
      </c>
      <c r="D187" s="4">
        <f t="shared" si="0"/>
        <v>0</v>
      </c>
    </row>
    <row r="188" spans="2:4" ht="15.75" customHeight="1">
      <c r="B188" s="9" t="s">
        <v>65</v>
      </c>
      <c r="C188" s="27">
        <v>0</v>
      </c>
      <c r="D188" s="4">
        <f t="shared" si="0"/>
        <v>0</v>
      </c>
    </row>
    <row r="189" spans="2:4" ht="15.75" customHeight="1">
      <c r="B189" s="9" t="s">
        <v>66</v>
      </c>
      <c r="C189" s="27">
        <v>0</v>
      </c>
      <c r="D189" s="4">
        <f t="shared" si="0"/>
        <v>0</v>
      </c>
    </row>
    <row r="190" spans="2:4" ht="15.75" customHeight="1">
      <c r="B190" s="12" t="s">
        <v>67</v>
      </c>
      <c r="C190" s="27">
        <v>0</v>
      </c>
      <c r="D190" s="4">
        <f t="shared" si="0"/>
        <v>0</v>
      </c>
    </row>
    <row r="191" spans="2:4" ht="15.75" customHeight="1">
      <c r="B191" s="9" t="s">
        <v>68</v>
      </c>
      <c r="C191" s="27">
        <v>1</v>
      </c>
      <c r="D191" s="4">
        <f t="shared" si="0"/>
        <v>4.1666666666666664E-2</v>
      </c>
    </row>
    <row r="192" spans="2:4" ht="15.75" customHeight="1">
      <c r="B192" s="9" t="s">
        <v>69</v>
      </c>
      <c r="C192" s="15">
        <v>9</v>
      </c>
      <c r="D192" s="4">
        <f t="shared" si="0"/>
        <v>0.375</v>
      </c>
    </row>
    <row r="193" spans="2:4" ht="15.75" customHeight="1">
      <c r="B193" s="9" t="s">
        <v>70</v>
      </c>
      <c r="C193" s="15">
        <v>0</v>
      </c>
      <c r="D193" s="4">
        <f t="shared" si="0"/>
        <v>0</v>
      </c>
    </row>
    <row r="194" spans="2:4" ht="15.75" customHeight="1">
      <c r="B194" s="9" t="s">
        <v>71</v>
      </c>
      <c r="C194" s="15">
        <v>0</v>
      </c>
      <c r="D194" s="4">
        <f t="shared" si="0"/>
        <v>0</v>
      </c>
    </row>
    <row r="195" spans="2:4" ht="15.75" customHeight="1">
      <c r="B195" s="9" t="s">
        <v>72</v>
      </c>
      <c r="C195" s="15">
        <v>0</v>
      </c>
      <c r="D195" s="4">
        <f t="shared" si="0"/>
        <v>0</v>
      </c>
    </row>
    <row r="196" spans="2:4" ht="15.75" customHeight="1">
      <c r="B196" s="9" t="s">
        <v>73</v>
      </c>
      <c r="C196" s="15">
        <v>0</v>
      </c>
      <c r="D196" s="4">
        <f t="shared" ref="D196:D202" si="1">C196/$C$11</f>
        <v>0</v>
      </c>
    </row>
    <row r="197" spans="2:4" ht="15.75" customHeight="1">
      <c r="B197" s="9" t="s">
        <v>74</v>
      </c>
      <c r="C197" s="15">
        <v>0</v>
      </c>
      <c r="D197" s="4">
        <f t="shared" si="1"/>
        <v>0</v>
      </c>
    </row>
    <row r="198" spans="2:4" ht="15.75" customHeight="1">
      <c r="B198" s="9" t="s">
        <v>75</v>
      </c>
      <c r="C198" s="15">
        <v>0</v>
      </c>
      <c r="D198" s="4">
        <f t="shared" si="1"/>
        <v>0</v>
      </c>
    </row>
    <row r="199" spans="2:4" ht="15.75" customHeight="1">
      <c r="B199" s="9" t="s">
        <v>76</v>
      </c>
      <c r="C199" s="15">
        <v>0</v>
      </c>
      <c r="D199" s="4">
        <f t="shared" si="1"/>
        <v>0</v>
      </c>
    </row>
    <row r="200" spans="2:4" ht="15.75" customHeight="1">
      <c r="B200" s="9" t="s">
        <v>77</v>
      </c>
      <c r="C200" s="15">
        <v>0</v>
      </c>
      <c r="D200" s="4">
        <f t="shared" si="1"/>
        <v>0</v>
      </c>
    </row>
    <row r="201" spans="2:4" ht="15.75" customHeight="1">
      <c r="B201" s="9" t="s">
        <v>78</v>
      </c>
      <c r="C201" s="15">
        <v>0</v>
      </c>
      <c r="D201" s="4">
        <f t="shared" si="1"/>
        <v>0</v>
      </c>
    </row>
    <row r="202" spans="2:4" ht="15.75" customHeight="1">
      <c r="B202" s="9" t="s">
        <v>79</v>
      </c>
      <c r="C202" s="15">
        <v>0</v>
      </c>
      <c r="D202" s="4">
        <f t="shared" si="1"/>
        <v>0</v>
      </c>
    </row>
    <row r="203" spans="2:4" ht="15.75" customHeight="1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>
      <c r="B204" s="9" t="s">
        <v>81</v>
      </c>
      <c r="C204" s="15">
        <v>0</v>
      </c>
      <c r="D204" s="4">
        <f t="shared" si="2"/>
        <v>0</v>
      </c>
    </row>
    <row r="205" spans="2:4" ht="15.75" customHeight="1">
      <c r="B205" s="31" t="s">
        <v>82</v>
      </c>
      <c r="C205" s="15">
        <v>0</v>
      </c>
      <c r="D205" s="4">
        <f t="shared" si="2"/>
        <v>0</v>
      </c>
    </row>
    <row r="206" spans="2:4" ht="15.75" customHeight="1">
      <c r="B206" s="31" t="s">
        <v>83</v>
      </c>
      <c r="C206" s="15">
        <v>0</v>
      </c>
      <c r="D206" s="4">
        <f t="shared" si="2"/>
        <v>0</v>
      </c>
    </row>
    <row r="207" spans="2:4" ht="15.75" customHeight="1">
      <c r="C207">
        <f>SUM(C131:C206)</f>
        <v>24</v>
      </c>
    </row>
    <row r="208" spans="2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74"/>
  <sheetViews>
    <sheetView topLeftCell="A131" workbookViewId="0">
      <selection activeCell="C83" sqref="C83"/>
    </sheetView>
  </sheetViews>
  <sheetFormatPr defaultColWidth="14.42578125" defaultRowHeight="15" customHeight="1"/>
  <cols>
    <col min="1" max="1" width="10.7109375" customWidth="1"/>
    <col min="2" max="2" width="49" bestFit="1" customWidth="1"/>
    <col min="3" max="3" width="19.42578125" customWidth="1"/>
    <col min="4" max="4" width="10.140625" customWidth="1"/>
    <col min="5" max="6" width="10.7109375" customWidth="1"/>
    <col min="7" max="7" width="41.855468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+C11+Febrero!C5</f>
        <v>62</v>
      </c>
    </row>
    <row r="6" spans="2:3">
      <c r="B6" t="s">
        <v>3</v>
      </c>
      <c r="C6" s="1">
        <f>+C12+Febrero!C6</f>
        <v>62</v>
      </c>
    </row>
    <row r="7" spans="2:3">
      <c r="B7" t="s">
        <v>4</v>
      </c>
      <c r="C7" s="1">
        <f>+C13+Febrero!C7</f>
        <v>0</v>
      </c>
    </row>
    <row r="9" spans="2:3">
      <c r="B9" s="38" t="s">
        <v>87</v>
      </c>
      <c r="C9" s="39"/>
    </row>
    <row r="11" spans="2:3">
      <c r="B11" t="s">
        <v>2</v>
      </c>
      <c r="C11" s="2">
        <v>18</v>
      </c>
    </row>
    <row r="12" spans="2:3">
      <c r="B12" t="s">
        <v>3</v>
      </c>
      <c r="C12" s="2">
        <v>18</v>
      </c>
    </row>
    <row r="13" spans="2:3">
      <c r="B13" t="s">
        <v>4</v>
      </c>
      <c r="C13" s="2">
        <v>0</v>
      </c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+C131+Febrero!C17</f>
        <v>1</v>
      </c>
    </row>
    <row r="18" spans="2:3">
      <c r="B18" s="10" t="s">
        <v>9</v>
      </c>
      <c r="C18" s="11">
        <f>+C132+Febrero!C18</f>
        <v>0</v>
      </c>
    </row>
    <row r="19" spans="2:3">
      <c r="B19" s="9" t="s">
        <v>10</v>
      </c>
      <c r="C19" s="11">
        <f>+C133+Febrero!C19</f>
        <v>0</v>
      </c>
    </row>
    <row r="20" spans="2:3">
      <c r="B20" s="10" t="s">
        <v>11</v>
      </c>
      <c r="C20" s="11">
        <f>+C134+Febrero!C20</f>
        <v>0</v>
      </c>
    </row>
    <row r="21" spans="2:3" ht="15.75" customHeight="1">
      <c r="B21" s="12" t="s">
        <v>12</v>
      </c>
      <c r="C21" s="11">
        <f>+C135+Febrero!C21</f>
        <v>0</v>
      </c>
    </row>
    <row r="22" spans="2:3" ht="15.75" customHeight="1">
      <c r="B22" s="9" t="s">
        <v>13</v>
      </c>
      <c r="C22" s="11">
        <f>+C136+Febrero!C22</f>
        <v>0</v>
      </c>
    </row>
    <row r="23" spans="2:3" ht="15.75" customHeight="1">
      <c r="B23" s="12" t="s">
        <v>14</v>
      </c>
      <c r="C23" s="11">
        <f>+C137+Febrero!C23</f>
        <v>0</v>
      </c>
    </row>
    <row r="24" spans="2:3" ht="15.75" customHeight="1">
      <c r="B24" s="10" t="s">
        <v>15</v>
      </c>
      <c r="C24" s="11">
        <f>+C138+Febrero!C24</f>
        <v>0</v>
      </c>
    </row>
    <row r="25" spans="2:3" ht="15.75" customHeight="1">
      <c r="B25" s="12" t="s">
        <v>16</v>
      </c>
      <c r="C25" s="11">
        <f>+C139+Febrero!C25</f>
        <v>0</v>
      </c>
    </row>
    <row r="26" spans="2:3" ht="15.75" customHeight="1">
      <c r="B26" s="10" t="s">
        <v>17</v>
      </c>
      <c r="C26" s="11">
        <f>+C140+Febrero!C26</f>
        <v>1</v>
      </c>
    </row>
    <row r="27" spans="2:3" ht="15.75" customHeight="1">
      <c r="B27" s="9" t="s">
        <v>18</v>
      </c>
      <c r="C27" s="11">
        <f>+C141+Febrero!C27</f>
        <v>1</v>
      </c>
    </row>
    <row r="28" spans="2:3" ht="15.75" customHeight="1">
      <c r="B28" s="9" t="s">
        <v>19</v>
      </c>
      <c r="C28" s="11">
        <f>+C142+Febrero!C28</f>
        <v>2</v>
      </c>
    </row>
    <row r="29" spans="2:3" ht="15.75" customHeight="1">
      <c r="B29" s="9" t="s">
        <v>20</v>
      </c>
      <c r="C29" s="11">
        <f>+C143+Febrero!C29</f>
        <v>3</v>
      </c>
    </row>
    <row r="30" spans="2:3" ht="15.75" customHeight="1">
      <c r="B30" s="10" t="s">
        <v>21</v>
      </c>
      <c r="C30" s="11">
        <f>+C144+Febrero!C30</f>
        <v>0</v>
      </c>
    </row>
    <row r="31" spans="2:3" ht="15.75" customHeight="1">
      <c r="B31" s="9" t="s">
        <v>22</v>
      </c>
      <c r="C31" s="11">
        <f>+C145+Febrero!C31</f>
        <v>1</v>
      </c>
    </row>
    <row r="32" spans="2:3" ht="15.75" customHeight="1">
      <c r="B32" s="9" t="s">
        <v>23</v>
      </c>
      <c r="C32" s="11">
        <f>+C146+Febrero!C32</f>
        <v>0</v>
      </c>
    </row>
    <row r="33" spans="2:3" ht="15.75" customHeight="1">
      <c r="B33" s="9" t="s">
        <v>24</v>
      </c>
      <c r="C33" s="11">
        <f>+C147+Febrero!C33</f>
        <v>2</v>
      </c>
    </row>
    <row r="34" spans="2:3" ht="15.75" customHeight="1">
      <c r="B34" s="12" t="s">
        <v>25</v>
      </c>
      <c r="C34" s="11">
        <f>+C148+Febrero!C34</f>
        <v>2</v>
      </c>
    </row>
    <row r="35" spans="2:3" ht="15.75" customHeight="1">
      <c r="B35" s="12" t="s">
        <v>26</v>
      </c>
      <c r="C35" s="11">
        <f>+C149+Febrero!C35</f>
        <v>0</v>
      </c>
    </row>
    <row r="36" spans="2:3" ht="15.75" customHeight="1">
      <c r="B36" s="9" t="s">
        <v>27</v>
      </c>
      <c r="C36" s="11">
        <f>+C150+Febrero!C36</f>
        <v>0</v>
      </c>
    </row>
    <row r="37" spans="2:3" ht="15.75" customHeight="1">
      <c r="B37" s="13" t="s">
        <v>28</v>
      </c>
      <c r="C37" s="11">
        <f>+C151+Febrero!C37</f>
        <v>1</v>
      </c>
    </row>
    <row r="38" spans="2:3" ht="15.75" customHeight="1">
      <c r="B38" s="10" t="s">
        <v>29</v>
      </c>
      <c r="C38" s="11">
        <f>+C152+Febrero!C38</f>
        <v>0</v>
      </c>
    </row>
    <row r="39" spans="2:3" ht="15.75" customHeight="1">
      <c r="B39" s="12" t="s">
        <v>30</v>
      </c>
      <c r="C39" s="11">
        <f>+C153+Febrero!C39</f>
        <v>1</v>
      </c>
    </row>
    <row r="40" spans="2:3" ht="15.75" customHeight="1">
      <c r="B40" s="12" t="s">
        <v>31</v>
      </c>
      <c r="C40" s="11">
        <f>+C154+Febrero!C40</f>
        <v>0</v>
      </c>
    </row>
    <row r="41" spans="2:3" ht="15.75" customHeight="1">
      <c r="B41" s="9" t="s">
        <v>32</v>
      </c>
      <c r="C41" s="11">
        <f>+C155+Febrero!C41</f>
        <v>0</v>
      </c>
    </row>
    <row r="42" spans="2:3" ht="15.75" customHeight="1">
      <c r="B42" s="9" t="s">
        <v>33</v>
      </c>
      <c r="C42" s="11">
        <f>+C156+Febrero!C42</f>
        <v>0</v>
      </c>
    </row>
    <row r="43" spans="2:3" ht="15.75" customHeight="1">
      <c r="B43" s="9" t="s">
        <v>34</v>
      </c>
      <c r="C43" s="11">
        <f>+C157+Febrero!C43</f>
        <v>0</v>
      </c>
    </row>
    <row r="44" spans="2:3" ht="15.75" customHeight="1">
      <c r="B44" s="12" t="s">
        <v>35</v>
      </c>
      <c r="C44" s="11">
        <f>+C158+Febrero!C44</f>
        <v>0</v>
      </c>
    </row>
    <row r="45" spans="2:3" ht="15.75" customHeight="1">
      <c r="B45" s="9" t="s">
        <v>36</v>
      </c>
      <c r="C45" s="11">
        <f>+C159+Febrero!C45</f>
        <v>2</v>
      </c>
    </row>
    <row r="46" spans="2:3" ht="15.75" customHeight="1">
      <c r="B46" s="10" t="s">
        <v>37</v>
      </c>
      <c r="C46" s="11">
        <f>+C160+Febrero!C46</f>
        <v>0</v>
      </c>
    </row>
    <row r="47" spans="2:3" ht="15.75" customHeight="1">
      <c r="B47" s="10" t="s">
        <v>38</v>
      </c>
      <c r="C47" s="11">
        <f>+C161+Febrero!C47</f>
        <v>0</v>
      </c>
    </row>
    <row r="48" spans="2:3" ht="15.75" customHeight="1">
      <c r="B48" s="10" t="s">
        <v>39</v>
      </c>
      <c r="C48" s="11">
        <f>+C162+Febrero!C48</f>
        <v>0</v>
      </c>
    </row>
    <row r="49" spans="2:3" ht="15.75" customHeight="1">
      <c r="B49" s="9" t="s">
        <v>40</v>
      </c>
      <c r="C49" s="11">
        <f>+C163+Febrero!C49</f>
        <v>0</v>
      </c>
    </row>
    <row r="50" spans="2:3" ht="15.75" customHeight="1">
      <c r="B50" s="9" t="s">
        <v>41</v>
      </c>
      <c r="C50" s="11">
        <f>+C164+Febrero!C50</f>
        <v>15</v>
      </c>
    </row>
    <row r="51" spans="2:3" ht="15.75" customHeight="1">
      <c r="B51" s="9" t="s">
        <v>42</v>
      </c>
      <c r="C51" s="11">
        <f>+C165+Febrero!C51</f>
        <v>0</v>
      </c>
    </row>
    <row r="52" spans="2:3" ht="15.75" customHeight="1">
      <c r="B52" s="9" t="s">
        <v>43</v>
      </c>
      <c r="C52" s="11">
        <f>+C166+Febrero!C52</f>
        <v>1</v>
      </c>
    </row>
    <row r="53" spans="2:3" ht="15.75" customHeight="1">
      <c r="B53" s="9" t="s">
        <v>44</v>
      </c>
      <c r="C53" s="11">
        <f>+C167+Febrero!C53</f>
        <v>0</v>
      </c>
    </row>
    <row r="54" spans="2:3" ht="15.75" customHeight="1">
      <c r="B54" s="12" t="s">
        <v>45</v>
      </c>
      <c r="C54" s="11">
        <f>+C168+Febrero!C54</f>
        <v>0</v>
      </c>
    </row>
    <row r="55" spans="2:3" ht="15.75" customHeight="1">
      <c r="B55" s="9" t="s">
        <v>46</v>
      </c>
      <c r="C55" s="11">
        <f>+C169+Febrero!C55</f>
        <v>0</v>
      </c>
    </row>
    <row r="56" spans="2:3" ht="15.75" customHeight="1">
      <c r="B56" s="9" t="s">
        <v>47</v>
      </c>
      <c r="C56" s="11">
        <f>+C170+Febrero!C56</f>
        <v>0</v>
      </c>
    </row>
    <row r="57" spans="2:3" ht="15.75" customHeight="1">
      <c r="B57" s="10" t="s">
        <v>48</v>
      </c>
      <c r="C57" s="11">
        <f>+C171+Febrero!C57</f>
        <v>0</v>
      </c>
    </row>
    <row r="58" spans="2:3" ht="15.75" customHeight="1">
      <c r="B58" s="12" t="s">
        <v>49</v>
      </c>
      <c r="C58" s="11">
        <f>+C172+Febrero!C58</f>
        <v>0</v>
      </c>
    </row>
    <row r="59" spans="2:3" ht="15.75" customHeight="1">
      <c r="B59" s="12" t="s">
        <v>50</v>
      </c>
      <c r="C59" s="11">
        <f>+C173+Febrero!C59</f>
        <v>0</v>
      </c>
    </row>
    <row r="60" spans="2:3" ht="15.75" customHeight="1">
      <c r="B60" s="12" t="s">
        <v>51</v>
      </c>
      <c r="C60" s="11">
        <f>+C174+Febrero!C60</f>
        <v>0</v>
      </c>
    </row>
    <row r="61" spans="2:3" ht="15.75" customHeight="1">
      <c r="B61" s="12" t="s">
        <v>52</v>
      </c>
      <c r="C61" s="11">
        <f>+C175+Febrero!C61</f>
        <v>0</v>
      </c>
    </row>
    <row r="62" spans="2:3" ht="15.75" customHeight="1">
      <c r="B62" s="12" t="s">
        <v>53</v>
      </c>
      <c r="C62" s="11">
        <f>+C176+Febrero!C62</f>
        <v>0</v>
      </c>
    </row>
    <row r="63" spans="2:3" ht="15.75" customHeight="1">
      <c r="B63" s="12" t="s">
        <v>54</v>
      </c>
      <c r="C63" s="11">
        <f>+C177+Febrero!C63</f>
        <v>0</v>
      </c>
    </row>
    <row r="64" spans="2:3" ht="15.75" customHeight="1">
      <c r="B64" s="12" t="s">
        <v>55</v>
      </c>
      <c r="C64" s="11">
        <f>+C178+Febrero!C64</f>
        <v>0</v>
      </c>
    </row>
    <row r="65" spans="2:3" ht="15.75" customHeight="1">
      <c r="B65" s="10" t="s">
        <v>56</v>
      </c>
      <c r="C65" s="11">
        <f>+C179+Febrero!C65</f>
        <v>1</v>
      </c>
    </row>
    <row r="66" spans="2:3" ht="15.75" customHeight="1">
      <c r="B66" s="9" t="s">
        <v>57</v>
      </c>
      <c r="C66" s="11">
        <f>+C180+Febrero!C66</f>
        <v>0</v>
      </c>
    </row>
    <row r="67" spans="2:3" ht="15.75" customHeight="1">
      <c r="B67" s="9" t="s">
        <v>58</v>
      </c>
      <c r="C67" s="11">
        <f>+C181+Febrero!C67</f>
        <v>0</v>
      </c>
    </row>
    <row r="68" spans="2:3" ht="15.75" customHeight="1">
      <c r="B68" s="9" t="s">
        <v>59</v>
      </c>
      <c r="C68" s="11">
        <f>+C182+Febrero!C68</f>
        <v>0</v>
      </c>
    </row>
    <row r="69" spans="2:3" ht="15.75" customHeight="1">
      <c r="B69" s="10" t="s">
        <v>60</v>
      </c>
      <c r="C69" s="11">
        <f>+C183+Febrero!C69</f>
        <v>10</v>
      </c>
    </row>
    <row r="70" spans="2:3" ht="15.75" customHeight="1">
      <c r="B70" s="10" t="s">
        <v>61</v>
      </c>
      <c r="C70" s="11">
        <f>+C184+Febrero!C70</f>
        <v>1</v>
      </c>
    </row>
    <row r="71" spans="2:3" ht="15.75" customHeight="1">
      <c r="B71" s="12" t="s">
        <v>62</v>
      </c>
      <c r="C71" s="11">
        <f>+C185+Febrero!C71</f>
        <v>0</v>
      </c>
    </row>
    <row r="72" spans="2:3" ht="15.75" customHeight="1">
      <c r="B72" s="13" t="s">
        <v>63</v>
      </c>
      <c r="C72" s="11">
        <f>+C186+Febrero!C72</f>
        <v>0</v>
      </c>
    </row>
    <row r="73" spans="2:3" ht="15.75" customHeight="1">
      <c r="B73" s="10" t="s">
        <v>64</v>
      </c>
      <c r="C73" s="11">
        <f>+C187+Febrero!C73</f>
        <v>0</v>
      </c>
    </row>
    <row r="74" spans="2:3" ht="15.75" customHeight="1">
      <c r="B74" s="9" t="s">
        <v>65</v>
      </c>
      <c r="C74" s="11">
        <f>+C188+Febrero!C74</f>
        <v>1</v>
      </c>
    </row>
    <row r="75" spans="2:3" ht="15.75" customHeight="1">
      <c r="B75" s="9" t="s">
        <v>66</v>
      </c>
      <c r="C75" s="11">
        <f>+C189+Febrero!C75</f>
        <v>0</v>
      </c>
    </row>
    <row r="76" spans="2:3" ht="15.75" customHeight="1">
      <c r="B76" s="12" t="s">
        <v>67</v>
      </c>
      <c r="C76" s="11">
        <f>+C190+Febrero!C76</f>
        <v>0</v>
      </c>
    </row>
    <row r="77" spans="2:3" ht="15.75" customHeight="1">
      <c r="B77" s="9" t="s">
        <v>68</v>
      </c>
      <c r="C77" s="11">
        <f>+C191+Febrero!C77</f>
        <v>1</v>
      </c>
    </row>
    <row r="78" spans="2:3" ht="15.75" customHeight="1">
      <c r="B78" s="9" t="s">
        <v>69</v>
      </c>
      <c r="C78" s="11">
        <f>+C192+Febrero!C78</f>
        <v>12</v>
      </c>
    </row>
    <row r="79" spans="2:3" ht="15.75" customHeight="1">
      <c r="B79" s="9" t="s">
        <v>70</v>
      </c>
      <c r="C79" s="11">
        <f>+C193+Febrero!C79</f>
        <v>0</v>
      </c>
    </row>
    <row r="80" spans="2:3" ht="15.75" customHeight="1">
      <c r="B80" s="9" t="s">
        <v>71</v>
      </c>
      <c r="C80" s="11">
        <f>+C194+Febrero!C80</f>
        <v>0</v>
      </c>
    </row>
    <row r="81" spans="2:3" ht="15.75" customHeight="1">
      <c r="B81" s="9" t="s">
        <v>72</v>
      </c>
      <c r="C81" s="11">
        <f>+C195+Febrero!C81</f>
        <v>0</v>
      </c>
    </row>
    <row r="82" spans="2:3" ht="15.75" customHeight="1">
      <c r="B82" s="9" t="s">
        <v>73</v>
      </c>
      <c r="C82" s="11">
        <f>+C196+Febrero!C82</f>
        <v>1</v>
      </c>
    </row>
    <row r="83" spans="2:3" ht="15.75" customHeight="1">
      <c r="B83" s="9" t="s">
        <v>74</v>
      </c>
      <c r="C83" s="11">
        <f>+C197+Febrero!C83</f>
        <v>0</v>
      </c>
    </row>
    <row r="84" spans="2:3" ht="15.75" customHeight="1">
      <c r="B84" s="9" t="s">
        <v>75</v>
      </c>
      <c r="C84" s="11">
        <f>+C198+Febrero!C84</f>
        <v>0</v>
      </c>
    </row>
    <row r="85" spans="2:3" ht="15.75" customHeight="1">
      <c r="B85" s="9" t="s">
        <v>76</v>
      </c>
      <c r="C85" s="11">
        <f>+C199+Febrero!C85</f>
        <v>0</v>
      </c>
    </row>
    <row r="86" spans="2:3" ht="15.75" customHeight="1">
      <c r="B86" s="9" t="s">
        <v>77</v>
      </c>
      <c r="C86" s="11">
        <f>+C200+Febrero!C86</f>
        <v>0</v>
      </c>
    </row>
    <row r="87" spans="2:3" ht="15.75" customHeight="1">
      <c r="B87" s="9" t="s">
        <v>78</v>
      </c>
      <c r="C87" s="11">
        <f>+C201+Febrero!C87</f>
        <v>0</v>
      </c>
    </row>
    <row r="88" spans="2:3" ht="15.75" customHeight="1">
      <c r="B88" s="9" t="s">
        <v>79</v>
      </c>
      <c r="C88" s="11">
        <f>+C202+Febrero!C88</f>
        <v>0</v>
      </c>
    </row>
    <row r="89" spans="2:3" ht="15.75" customHeight="1">
      <c r="B89" s="9" t="s">
        <v>80</v>
      </c>
      <c r="C89" s="11">
        <f>+C203+Febrero!C89</f>
        <v>0</v>
      </c>
    </row>
    <row r="90" spans="2:3" ht="15.75" customHeight="1">
      <c r="B90" s="9" t="s">
        <v>81</v>
      </c>
      <c r="C90" s="11">
        <f>+C204+Febrero!C90</f>
        <v>0</v>
      </c>
    </row>
    <row r="91" spans="2:3" ht="15.75" customHeight="1">
      <c r="B91" s="31" t="s">
        <v>82</v>
      </c>
      <c r="C91" s="11">
        <f>+C205+Febrero!C91</f>
        <v>1</v>
      </c>
    </row>
    <row r="92" spans="2:3" ht="15.75" customHeight="1">
      <c r="B92" s="31" t="s">
        <v>83</v>
      </c>
      <c r="C92" s="11">
        <f>+C206+Febrero!C92</f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5"/>
      <c r="C128">
        <f>SUM(C17:C127)</f>
        <v>62</v>
      </c>
    </row>
    <row r="129" spans="2:8" ht="15.75" customHeight="1">
      <c r="B129" s="38" t="s">
        <v>89</v>
      </c>
      <c r="C129" s="39"/>
    </row>
    <row r="130" spans="2:8" ht="15.75" customHeight="1"/>
    <row r="131" spans="2:8" ht="15.75" customHeight="1">
      <c r="B131" s="13" t="s">
        <v>8</v>
      </c>
      <c r="C131" s="14">
        <v>1</v>
      </c>
      <c r="D131" s="4">
        <f>C131/$C$11</f>
        <v>5.5555555555555552E-2</v>
      </c>
    </row>
    <row r="132" spans="2:8" ht="15.75" customHeight="1">
      <c r="B132" s="10" t="s">
        <v>9</v>
      </c>
      <c r="C132" s="22">
        <v>0</v>
      </c>
      <c r="D132" s="4">
        <f t="shared" ref="D132:D181" si="0">C132/$C$11</f>
        <v>0</v>
      </c>
    </row>
    <row r="133" spans="2:8" ht="15.75" customHeight="1">
      <c r="B133" s="9" t="s">
        <v>10</v>
      </c>
      <c r="C133" s="16">
        <v>0</v>
      </c>
      <c r="D133" s="4">
        <f t="shared" si="0"/>
        <v>0</v>
      </c>
      <c r="G133" s="5"/>
      <c r="H133" s="6"/>
    </row>
    <row r="134" spans="2:8" ht="15.75" customHeight="1">
      <c r="B134" s="10" t="s">
        <v>11</v>
      </c>
      <c r="C134" s="16">
        <v>0</v>
      </c>
      <c r="D134" s="4">
        <f t="shared" si="0"/>
        <v>0</v>
      </c>
      <c r="G134" s="5"/>
      <c r="H134" s="6"/>
    </row>
    <row r="135" spans="2:8" ht="15.75" customHeight="1">
      <c r="B135" s="12" t="s">
        <v>12</v>
      </c>
      <c r="C135" s="14">
        <v>0</v>
      </c>
      <c r="D135" s="4">
        <f t="shared" si="0"/>
        <v>0</v>
      </c>
      <c r="G135" s="5"/>
      <c r="H135" s="6"/>
    </row>
    <row r="136" spans="2:8" ht="15.75" customHeight="1">
      <c r="B136" s="9" t="s">
        <v>13</v>
      </c>
      <c r="C136" s="14">
        <v>0</v>
      </c>
      <c r="D136" s="4">
        <f t="shared" si="0"/>
        <v>0</v>
      </c>
      <c r="G136" s="5"/>
      <c r="H136" s="6"/>
    </row>
    <row r="137" spans="2:8" ht="15.75" customHeight="1">
      <c r="B137" s="12" t="s">
        <v>14</v>
      </c>
      <c r="C137" s="14">
        <v>0</v>
      </c>
      <c r="D137" s="4">
        <f t="shared" si="0"/>
        <v>0</v>
      </c>
      <c r="G137" s="5"/>
      <c r="H137" s="6"/>
    </row>
    <row r="138" spans="2:8" ht="15.75" customHeight="1">
      <c r="B138" s="10" t="s">
        <v>15</v>
      </c>
      <c r="C138" s="14">
        <v>0</v>
      </c>
      <c r="D138" s="4">
        <f t="shared" si="0"/>
        <v>0</v>
      </c>
      <c r="G138" s="5"/>
      <c r="H138" s="6"/>
    </row>
    <row r="139" spans="2:8" ht="15.75" customHeight="1">
      <c r="B139" s="12" t="s">
        <v>16</v>
      </c>
      <c r="C139" s="16">
        <v>0</v>
      </c>
      <c r="D139" s="4">
        <f t="shared" si="0"/>
        <v>0</v>
      </c>
      <c r="G139" s="5"/>
      <c r="H139" s="6"/>
    </row>
    <row r="140" spans="2:8" ht="15.75" customHeight="1">
      <c r="B140" s="10" t="s">
        <v>17</v>
      </c>
      <c r="C140" s="16">
        <v>0</v>
      </c>
      <c r="D140" s="4">
        <f t="shared" si="0"/>
        <v>0</v>
      </c>
      <c r="G140" s="5"/>
      <c r="H140" s="6"/>
    </row>
    <row r="141" spans="2:8" ht="15.75" customHeight="1">
      <c r="B141" s="9" t="s">
        <v>18</v>
      </c>
      <c r="C141" s="14">
        <v>0</v>
      </c>
      <c r="D141" s="4">
        <f t="shared" si="0"/>
        <v>0</v>
      </c>
      <c r="G141" s="23"/>
      <c r="H141" s="6"/>
    </row>
    <row r="142" spans="2:8" ht="15.75" customHeight="1">
      <c r="B142" s="9" t="s">
        <v>19</v>
      </c>
      <c r="C142" s="22">
        <v>0</v>
      </c>
      <c r="D142" s="4">
        <f t="shared" si="0"/>
        <v>0</v>
      </c>
      <c r="G142" s="5"/>
      <c r="H142" s="6"/>
    </row>
    <row r="143" spans="2:8" ht="15.75" customHeight="1">
      <c r="B143" s="9" t="s">
        <v>20</v>
      </c>
      <c r="C143" s="16">
        <v>2</v>
      </c>
      <c r="D143" s="4">
        <f t="shared" si="0"/>
        <v>0.1111111111111111</v>
      </c>
      <c r="G143" s="5"/>
      <c r="H143" s="6"/>
    </row>
    <row r="144" spans="2:8" ht="15.75" customHeight="1">
      <c r="B144" s="10" t="s">
        <v>21</v>
      </c>
      <c r="C144" s="14">
        <v>0</v>
      </c>
      <c r="D144" s="4">
        <f t="shared" si="0"/>
        <v>0</v>
      </c>
      <c r="G144" s="5"/>
      <c r="H144" s="6"/>
    </row>
    <row r="145" spans="2:8" ht="15.75" customHeight="1">
      <c r="B145" s="9" t="s">
        <v>22</v>
      </c>
      <c r="C145" s="14">
        <v>0</v>
      </c>
      <c r="D145" s="4">
        <f t="shared" si="0"/>
        <v>0</v>
      </c>
      <c r="G145" s="5"/>
      <c r="H145" s="6"/>
    </row>
    <row r="146" spans="2:8" ht="14.25" customHeight="1">
      <c r="B146" s="9" t="s">
        <v>23</v>
      </c>
      <c r="C146" s="14">
        <v>0</v>
      </c>
      <c r="D146" s="4">
        <f t="shared" si="0"/>
        <v>0</v>
      </c>
      <c r="G146" s="5"/>
      <c r="H146" s="6"/>
    </row>
    <row r="147" spans="2:8" ht="15.75" customHeight="1">
      <c r="B147" s="9" t="s">
        <v>24</v>
      </c>
      <c r="C147" s="16">
        <v>0</v>
      </c>
      <c r="D147" s="4">
        <f t="shared" si="0"/>
        <v>0</v>
      </c>
      <c r="G147" s="5"/>
      <c r="H147" s="6"/>
    </row>
    <row r="148" spans="2:8" ht="15.75" customHeight="1">
      <c r="B148" s="12" t="s">
        <v>25</v>
      </c>
      <c r="C148" s="14">
        <v>1</v>
      </c>
      <c r="D148" s="4">
        <f t="shared" si="0"/>
        <v>5.5555555555555552E-2</v>
      </c>
      <c r="G148" s="5"/>
      <c r="H148" s="6"/>
    </row>
    <row r="149" spans="2:8" ht="15.75" customHeight="1">
      <c r="B149" s="12" t="s">
        <v>26</v>
      </c>
      <c r="C149" s="14">
        <v>0</v>
      </c>
      <c r="D149" s="4">
        <f t="shared" si="0"/>
        <v>0</v>
      </c>
      <c r="G149" s="5"/>
      <c r="H149" s="6"/>
    </row>
    <row r="150" spans="2:8" ht="15.75" customHeight="1">
      <c r="B150" s="9" t="s">
        <v>27</v>
      </c>
      <c r="C150" s="14">
        <v>0</v>
      </c>
      <c r="D150" s="4">
        <f t="shared" si="0"/>
        <v>0</v>
      </c>
      <c r="G150" s="5"/>
      <c r="H150" s="6"/>
    </row>
    <row r="151" spans="2:8" ht="15.75" customHeight="1">
      <c r="B151" s="13" t="s">
        <v>28</v>
      </c>
      <c r="C151" s="14">
        <v>0</v>
      </c>
      <c r="D151" s="4">
        <f t="shared" si="0"/>
        <v>0</v>
      </c>
      <c r="G151" s="5"/>
      <c r="H151" s="6"/>
    </row>
    <row r="152" spans="2:8" ht="15.75" customHeight="1">
      <c r="B152" s="10" t="s">
        <v>29</v>
      </c>
      <c r="C152" s="16">
        <v>0</v>
      </c>
      <c r="D152" s="4">
        <f t="shared" si="0"/>
        <v>0</v>
      </c>
      <c r="G152" s="5"/>
      <c r="H152" s="6"/>
    </row>
    <row r="153" spans="2:8" ht="15.75" customHeight="1">
      <c r="B153" s="12" t="s">
        <v>30</v>
      </c>
      <c r="C153" s="15">
        <v>0</v>
      </c>
      <c r="D153" s="4">
        <f t="shared" si="0"/>
        <v>0</v>
      </c>
    </row>
    <row r="154" spans="2:8" ht="15.75" customHeight="1">
      <c r="B154" s="12" t="s">
        <v>31</v>
      </c>
      <c r="C154" s="16">
        <v>0</v>
      </c>
      <c r="D154" s="4">
        <f t="shared" si="0"/>
        <v>0</v>
      </c>
    </row>
    <row r="155" spans="2:8" ht="15.75" customHeight="1">
      <c r="B155" s="9" t="s">
        <v>32</v>
      </c>
      <c r="C155" s="16">
        <v>0</v>
      </c>
      <c r="D155" s="4">
        <f t="shared" si="0"/>
        <v>0</v>
      </c>
    </row>
    <row r="156" spans="2:8" ht="15.75" customHeight="1">
      <c r="B156" s="9" t="s">
        <v>33</v>
      </c>
      <c r="C156" s="16">
        <v>0</v>
      </c>
      <c r="D156" s="4">
        <f t="shared" si="0"/>
        <v>0</v>
      </c>
    </row>
    <row r="157" spans="2:8" ht="15.75" customHeight="1">
      <c r="B157" s="9" t="s">
        <v>34</v>
      </c>
      <c r="C157" s="16">
        <v>0</v>
      </c>
      <c r="D157" s="4">
        <f t="shared" si="0"/>
        <v>0</v>
      </c>
    </row>
    <row r="158" spans="2:8" ht="15.75" customHeight="1">
      <c r="B158" s="12" t="s">
        <v>35</v>
      </c>
      <c r="C158" s="22">
        <v>0</v>
      </c>
      <c r="D158" s="4">
        <f t="shared" si="0"/>
        <v>0</v>
      </c>
    </row>
    <row r="159" spans="2:8" ht="15.75" customHeight="1">
      <c r="B159" s="9" t="s">
        <v>36</v>
      </c>
      <c r="C159" s="14">
        <v>1</v>
      </c>
      <c r="D159" s="4">
        <f t="shared" si="0"/>
        <v>5.5555555555555552E-2</v>
      </c>
    </row>
    <row r="160" spans="2:8" ht="15.75" customHeight="1">
      <c r="B160" s="10" t="s">
        <v>37</v>
      </c>
      <c r="C160" s="14">
        <v>0</v>
      </c>
      <c r="D160" s="4">
        <f t="shared" si="0"/>
        <v>0</v>
      </c>
    </row>
    <row r="161" spans="2:4" ht="15.75" customHeight="1">
      <c r="B161" s="10" t="s">
        <v>38</v>
      </c>
      <c r="C161" s="14">
        <v>0</v>
      </c>
      <c r="D161" s="4">
        <f t="shared" si="0"/>
        <v>0</v>
      </c>
    </row>
    <row r="162" spans="2:4" ht="15.75" customHeight="1">
      <c r="B162" s="10" t="s">
        <v>39</v>
      </c>
      <c r="C162" s="14">
        <v>0</v>
      </c>
      <c r="D162" s="4">
        <f t="shared" si="0"/>
        <v>0</v>
      </c>
    </row>
    <row r="163" spans="2:4" ht="15.75" customHeight="1">
      <c r="B163" s="9" t="s">
        <v>40</v>
      </c>
      <c r="C163" s="16">
        <v>0</v>
      </c>
      <c r="D163" s="4">
        <f t="shared" si="0"/>
        <v>0</v>
      </c>
    </row>
    <row r="164" spans="2:4" ht="15.75" customHeight="1">
      <c r="B164" s="9" t="s">
        <v>41</v>
      </c>
      <c r="C164" s="22">
        <v>5</v>
      </c>
      <c r="D164" s="4">
        <f t="shared" si="0"/>
        <v>0.27777777777777779</v>
      </c>
    </row>
    <row r="165" spans="2:4" ht="15.75" customHeight="1">
      <c r="B165" s="9" t="s">
        <v>42</v>
      </c>
      <c r="C165" s="22">
        <v>0</v>
      </c>
      <c r="D165" s="4">
        <f t="shared" si="0"/>
        <v>0</v>
      </c>
    </row>
    <row r="166" spans="2:4" ht="15.75" customHeight="1">
      <c r="B166" s="9" t="s">
        <v>43</v>
      </c>
      <c r="C166" s="22">
        <v>0</v>
      </c>
      <c r="D166" s="4">
        <f t="shared" si="0"/>
        <v>0</v>
      </c>
    </row>
    <row r="167" spans="2:4" ht="15.75" customHeight="1">
      <c r="B167" s="9" t="s">
        <v>44</v>
      </c>
      <c r="C167" s="22">
        <v>0</v>
      </c>
      <c r="D167" s="4">
        <f t="shared" si="0"/>
        <v>0</v>
      </c>
    </row>
    <row r="168" spans="2:4" ht="15.75" customHeight="1">
      <c r="B168" s="12" t="s">
        <v>45</v>
      </c>
      <c r="C168" s="14">
        <v>0</v>
      </c>
      <c r="D168" s="4">
        <f t="shared" si="0"/>
        <v>0</v>
      </c>
    </row>
    <row r="169" spans="2:4" ht="15.75" customHeight="1">
      <c r="B169" s="9" t="s">
        <v>46</v>
      </c>
      <c r="C169" s="14">
        <v>0</v>
      </c>
      <c r="D169" s="4">
        <f t="shared" si="0"/>
        <v>0</v>
      </c>
    </row>
    <row r="170" spans="2:4" ht="15.75" customHeight="1">
      <c r="B170" s="9" t="s">
        <v>47</v>
      </c>
      <c r="C170" s="14">
        <v>0</v>
      </c>
      <c r="D170" s="4">
        <f t="shared" si="0"/>
        <v>0</v>
      </c>
    </row>
    <row r="171" spans="2:4" ht="15.75" customHeight="1">
      <c r="B171" s="10" t="s">
        <v>48</v>
      </c>
      <c r="C171" s="18">
        <v>0</v>
      </c>
      <c r="D171" s="4">
        <f t="shared" si="0"/>
        <v>0</v>
      </c>
    </row>
    <row r="172" spans="2:4" ht="15.75" customHeight="1">
      <c r="B172" s="12" t="s">
        <v>49</v>
      </c>
      <c r="C172" s="18">
        <v>0</v>
      </c>
      <c r="D172" s="4">
        <f t="shared" si="0"/>
        <v>0</v>
      </c>
    </row>
    <row r="173" spans="2:4" ht="15.75" customHeight="1">
      <c r="B173" s="12" t="s">
        <v>50</v>
      </c>
      <c r="C173" s="18">
        <v>0</v>
      </c>
      <c r="D173" s="4">
        <f t="shared" si="0"/>
        <v>0</v>
      </c>
    </row>
    <row r="174" spans="2:4" ht="15.75" customHeight="1">
      <c r="B174" s="12" t="s">
        <v>51</v>
      </c>
      <c r="C174" s="18">
        <v>0</v>
      </c>
      <c r="D174" s="4">
        <f t="shared" si="0"/>
        <v>0</v>
      </c>
    </row>
    <row r="175" spans="2:4" ht="15.75" customHeight="1">
      <c r="B175" s="12" t="s">
        <v>52</v>
      </c>
      <c r="C175" s="18">
        <v>0</v>
      </c>
      <c r="D175" s="4">
        <f t="shared" si="0"/>
        <v>0</v>
      </c>
    </row>
    <row r="176" spans="2:4" ht="15.75" customHeight="1">
      <c r="B176" s="12" t="s">
        <v>53</v>
      </c>
      <c r="C176" s="18">
        <v>0</v>
      </c>
      <c r="D176" s="4">
        <f t="shared" si="0"/>
        <v>0</v>
      </c>
    </row>
    <row r="177" spans="2:4" ht="15.75" customHeight="1">
      <c r="B177" s="12" t="s">
        <v>54</v>
      </c>
      <c r="C177" s="18">
        <v>0</v>
      </c>
      <c r="D177" s="4">
        <f t="shared" si="0"/>
        <v>0</v>
      </c>
    </row>
    <row r="178" spans="2:4" ht="15.75" customHeight="1">
      <c r="B178" s="12" t="s">
        <v>55</v>
      </c>
      <c r="C178" s="18">
        <v>0</v>
      </c>
      <c r="D178" s="4">
        <f t="shared" si="0"/>
        <v>0</v>
      </c>
    </row>
    <row r="179" spans="2:4" ht="15.75" customHeight="1">
      <c r="B179" s="10" t="s">
        <v>56</v>
      </c>
      <c r="C179" s="18">
        <v>0</v>
      </c>
      <c r="D179" s="4">
        <f t="shared" si="0"/>
        <v>0</v>
      </c>
    </row>
    <row r="180" spans="2:4" ht="15.75" customHeight="1">
      <c r="B180" s="9" t="s">
        <v>57</v>
      </c>
      <c r="C180" s="18">
        <v>0</v>
      </c>
      <c r="D180" s="4">
        <f t="shared" si="0"/>
        <v>0</v>
      </c>
    </row>
    <row r="181" spans="2:4" ht="15.75" customHeight="1">
      <c r="B181" s="9" t="s">
        <v>58</v>
      </c>
      <c r="C181" s="18">
        <v>0</v>
      </c>
      <c r="D181" s="4">
        <f t="shared" si="0"/>
        <v>0</v>
      </c>
    </row>
    <row r="182" spans="2:4" ht="15.75" customHeight="1">
      <c r="B182" s="9" t="s">
        <v>59</v>
      </c>
      <c r="C182" s="18">
        <v>0</v>
      </c>
      <c r="D182" s="4">
        <f t="shared" ref="D182:D202" si="1">C182/$C$11</f>
        <v>0</v>
      </c>
    </row>
    <row r="183" spans="2:4" ht="15.75" customHeight="1">
      <c r="B183" s="10" t="s">
        <v>60</v>
      </c>
      <c r="C183" s="18">
        <v>5</v>
      </c>
      <c r="D183" s="4">
        <f t="shared" si="1"/>
        <v>0.27777777777777779</v>
      </c>
    </row>
    <row r="184" spans="2:4" ht="15.75" customHeight="1">
      <c r="B184" s="10" t="s">
        <v>61</v>
      </c>
      <c r="C184" s="18">
        <v>1</v>
      </c>
      <c r="D184" s="4">
        <f t="shared" si="1"/>
        <v>5.5555555555555552E-2</v>
      </c>
    </row>
    <row r="185" spans="2:4" ht="15.75" customHeight="1">
      <c r="B185" s="12" t="s">
        <v>62</v>
      </c>
      <c r="C185" s="18">
        <v>0</v>
      </c>
      <c r="D185" s="4">
        <f t="shared" si="1"/>
        <v>0</v>
      </c>
    </row>
    <row r="186" spans="2:4" ht="15.75" customHeight="1">
      <c r="B186" s="13" t="s">
        <v>63</v>
      </c>
      <c r="C186" s="18">
        <v>0</v>
      </c>
      <c r="D186" s="4">
        <f t="shared" si="1"/>
        <v>0</v>
      </c>
    </row>
    <row r="187" spans="2:4" ht="15.75" customHeight="1">
      <c r="B187" s="10" t="s">
        <v>64</v>
      </c>
      <c r="C187" s="18">
        <v>0</v>
      </c>
      <c r="D187" s="4">
        <f t="shared" si="1"/>
        <v>0</v>
      </c>
    </row>
    <row r="188" spans="2:4" ht="15.75" customHeight="1">
      <c r="B188" s="9" t="s">
        <v>65</v>
      </c>
      <c r="C188" s="18">
        <v>1</v>
      </c>
      <c r="D188" s="4">
        <f t="shared" si="1"/>
        <v>5.5555555555555552E-2</v>
      </c>
    </row>
    <row r="189" spans="2:4" ht="15.75" customHeight="1">
      <c r="B189" s="9" t="s">
        <v>66</v>
      </c>
      <c r="C189" s="18">
        <v>0</v>
      </c>
      <c r="D189" s="4">
        <f t="shared" si="1"/>
        <v>0</v>
      </c>
    </row>
    <row r="190" spans="2:4" ht="15.75" customHeight="1">
      <c r="B190" s="12" t="s">
        <v>67</v>
      </c>
      <c r="C190" s="18">
        <v>0</v>
      </c>
      <c r="D190" s="4">
        <f t="shared" si="1"/>
        <v>0</v>
      </c>
    </row>
    <row r="191" spans="2:4" ht="15.75" customHeight="1">
      <c r="B191" s="9" t="s">
        <v>68</v>
      </c>
      <c r="C191" s="18">
        <v>0</v>
      </c>
      <c r="D191" s="4">
        <f t="shared" si="1"/>
        <v>0</v>
      </c>
    </row>
    <row r="192" spans="2:4" ht="15.75" customHeight="1">
      <c r="B192" s="9" t="s">
        <v>69</v>
      </c>
      <c r="C192" s="15">
        <v>1</v>
      </c>
      <c r="D192" s="4">
        <f t="shared" si="1"/>
        <v>5.5555555555555552E-2</v>
      </c>
    </row>
    <row r="193" spans="2:4" ht="15.75" customHeight="1">
      <c r="B193" s="9" t="s">
        <v>70</v>
      </c>
      <c r="C193" s="15">
        <v>0</v>
      </c>
      <c r="D193" s="4">
        <f t="shared" si="1"/>
        <v>0</v>
      </c>
    </row>
    <row r="194" spans="2:4" ht="15.75" customHeight="1">
      <c r="B194" s="9" t="s">
        <v>71</v>
      </c>
      <c r="C194" s="15">
        <v>0</v>
      </c>
      <c r="D194" s="4">
        <f t="shared" si="1"/>
        <v>0</v>
      </c>
    </row>
    <row r="195" spans="2:4" ht="15.75" customHeight="1">
      <c r="B195" s="9" t="s">
        <v>72</v>
      </c>
      <c r="C195" s="15">
        <v>0</v>
      </c>
      <c r="D195" s="4">
        <f t="shared" si="1"/>
        <v>0</v>
      </c>
    </row>
    <row r="196" spans="2:4" ht="15.75" customHeight="1">
      <c r="B196" s="9" t="s">
        <v>73</v>
      </c>
      <c r="C196" s="15">
        <v>0</v>
      </c>
      <c r="D196" s="4">
        <f t="shared" si="1"/>
        <v>0</v>
      </c>
    </row>
    <row r="197" spans="2:4" ht="15.75" customHeight="1">
      <c r="B197" s="9" t="s">
        <v>74</v>
      </c>
      <c r="C197" s="15">
        <v>0</v>
      </c>
      <c r="D197" s="4">
        <f t="shared" si="1"/>
        <v>0</v>
      </c>
    </row>
    <row r="198" spans="2:4" ht="15.75" customHeight="1">
      <c r="B198" s="9" t="s">
        <v>75</v>
      </c>
      <c r="C198" s="15">
        <v>0</v>
      </c>
      <c r="D198" s="4">
        <f t="shared" si="1"/>
        <v>0</v>
      </c>
    </row>
    <row r="199" spans="2:4" ht="15.75" customHeight="1">
      <c r="B199" s="9" t="s">
        <v>76</v>
      </c>
      <c r="C199" s="15">
        <v>0</v>
      </c>
      <c r="D199" s="4">
        <f t="shared" si="1"/>
        <v>0</v>
      </c>
    </row>
    <row r="200" spans="2:4" ht="15.75" customHeight="1">
      <c r="B200" s="9" t="s">
        <v>77</v>
      </c>
      <c r="C200" s="15">
        <v>0</v>
      </c>
      <c r="D200" s="4">
        <f t="shared" si="1"/>
        <v>0</v>
      </c>
    </row>
    <row r="201" spans="2:4" ht="15.75" customHeight="1">
      <c r="B201" s="9" t="s">
        <v>78</v>
      </c>
      <c r="C201" s="15">
        <v>0</v>
      </c>
      <c r="D201" s="4">
        <f t="shared" si="1"/>
        <v>0</v>
      </c>
    </row>
    <row r="202" spans="2:4" ht="15.75" customHeight="1">
      <c r="B202" s="9" t="s">
        <v>79</v>
      </c>
      <c r="C202" s="15">
        <v>0</v>
      </c>
      <c r="D202" s="4">
        <f t="shared" si="1"/>
        <v>0</v>
      </c>
    </row>
    <row r="203" spans="2:4" ht="15.75" customHeight="1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>
      <c r="B204" s="9" t="s">
        <v>81</v>
      </c>
      <c r="C204" s="15">
        <v>0</v>
      </c>
      <c r="D204" s="4">
        <f t="shared" si="2"/>
        <v>0</v>
      </c>
    </row>
    <row r="205" spans="2:4" ht="15.75" customHeight="1">
      <c r="B205" s="31" t="s">
        <v>82</v>
      </c>
      <c r="C205" s="15">
        <v>0</v>
      </c>
      <c r="D205" s="4">
        <f t="shared" si="2"/>
        <v>0</v>
      </c>
    </row>
    <row r="206" spans="2:4" ht="15.75" customHeight="1">
      <c r="B206" s="31" t="s">
        <v>83</v>
      </c>
      <c r="C206" s="15">
        <v>0</v>
      </c>
      <c r="D206" s="4">
        <f t="shared" si="2"/>
        <v>0</v>
      </c>
    </row>
    <row r="207" spans="2:4" ht="15.75" customHeight="1">
      <c r="C207">
        <f>SUM(C131:C206)</f>
        <v>18</v>
      </c>
    </row>
    <row r="208" spans="2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072"/>
  <sheetViews>
    <sheetView topLeftCell="A134" workbookViewId="0">
      <selection activeCell="C23" sqref="C23"/>
    </sheetView>
  </sheetViews>
  <sheetFormatPr defaultColWidth="14.42578125" defaultRowHeight="15" customHeight="1"/>
  <cols>
    <col min="1" max="1" width="10.7109375" customWidth="1"/>
    <col min="2" max="2" width="49" bestFit="1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+C11+Marzo!C5</f>
        <v>81</v>
      </c>
    </row>
    <row r="6" spans="2:3">
      <c r="B6" t="s">
        <v>3</v>
      </c>
      <c r="C6" s="1">
        <f>+C12+Marzo!C6</f>
        <v>81</v>
      </c>
    </row>
    <row r="7" spans="2:3">
      <c r="B7" t="s">
        <v>4</v>
      </c>
      <c r="C7" s="1">
        <f>+C13+Marzo!C7</f>
        <v>0</v>
      </c>
    </row>
    <row r="9" spans="2:3">
      <c r="B9" s="38" t="s">
        <v>87</v>
      </c>
      <c r="C9" s="39"/>
    </row>
    <row r="11" spans="2:3">
      <c r="B11" t="s">
        <v>2</v>
      </c>
      <c r="C11" s="2">
        <v>19</v>
      </c>
    </row>
    <row r="12" spans="2:3">
      <c r="B12" t="s">
        <v>3</v>
      </c>
      <c r="C12" s="2">
        <v>19</v>
      </c>
    </row>
    <row r="13" spans="2:3">
      <c r="B13" t="s">
        <v>4</v>
      </c>
      <c r="C13" s="2">
        <v>0</v>
      </c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+C131+Marzo!C17</f>
        <v>1</v>
      </c>
    </row>
    <row r="18" spans="2:3">
      <c r="B18" s="10" t="s">
        <v>9</v>
      </c>
      <c r="C18" s="11">
        <f>+C132+Marzo!C18</f>
        <v>0</v>
      </c>
    </row>
    <row r="19" spans="2:3">
      <c r="B19" s="9" t="s">
        <v>10</v>
      </c>
      <c r="C19" s="11">
        <f>+C133+Marzo!C19</f>
        <v>0</v>
      </c>
    </row>
    <row r="20" spans="2:3">
      <c r="B20" s="10" t="s">
        <v>11</v>
      </c>
      <c r="C20" s="11">
        <f>+C134+Marzo!C20</f>
        <v>0</v>
      </c>
    </row>
    <row r="21" spans="2:3" ht="15.75" customHeight="1">
      <c r="B21" s="12" t="s">
        <v>12</v>
      </c>
      <c r="C21" s="11">
        <f>+C135+Marzo!C21</f>
        <v>0</v>
      </c>
    </row>
    <row r="22" spans="2:3" ht="15.75" customHeight="1">
      <c r="B22" s="9" t="s">
        <v>13</v>
      </c>
      <c r="C22" s="11">
        <f>+C136+Marzo!C22</f>
        <v>0</v>
      </c>
    </row>
    <row r="23" spans="2:3" ht="15.75" customHeight="1">
      <c r="B23" s="12" t="s">
        <v>14</v>
      </c>
      <c r="C23" s="11">
        <f>+C137+Marzo!C23</f>
        <v>1</v>
      </c>
    </row>
    <row r="24" spans="2:3" ht="15.75" customHeight="1">
      <c r="B24" s="10" t="s">
        <v>15</v>
      </c>
      <c r="C24" s="11">
        <f>+C138+Marzo!C24</f>
        <v>0</v>
      </c>
    </row>
    <row r="25" spans="2:3" ht="15.75" customHeight="1">
      <c r="B25" s="12" t="s">
        <v>16</v>
      </c>
      <c r="C25" s="11">
        <f>+C139+Marzo!C25</f>
        <v>0</v>
      </c>
    </row>
    <row r="26" spans="2:3" ht="15.75" customHeight="1">
      <c r="B26" s="10" t="s">
        <v>17</v>
      </c>
      <c r="C26" s="11">
        <f>+C140+Marzo!C26</f>
        <v>1</v>
      </c>
    </row>
    <row r="27" spans="2:3" ht="15.75" customHeight="1">
      <c r="B27" s="9" t="s">
        <v>18</v>
      </c>
      <c r="C27" s="11">
        <f>+C141+Marzo!C27</f>
        <v>1</v>
      </c>
    </row>
    <row r="28" spans="2:3" ht="15.75" customHeight="1">
      <c r="B28" s="9" t="s">
        <v>19</v>
      </c>
      <c r="C28" s="11">
        <f>+C142+Marzo!C28</f>
        <v>2</v>
      </c>
    </row>
    <row r="29" spans="2:3" ht="15.75" customHeight="1">
      <c r="B29" s="9" t="s">
        <v>20</v>
      </c>
      <c r="C29" s="11">
        <f>+C143+Marzo!C29</f>
        <v>4</v>
      </c>
    </row>
    <row r="30" spans="2:3" ht="15.75" customHeight="1">
      <c r="B30" s="10" t="s">
        <v>21</v>
      </c>
      <c r="C30" s="11">
        <f>+C144+Marzo!C30</f>
        <v>0</v>
      </c>
    </row>
    <row r="31" spans="2:3" ht="15.75" customHeight="1">
      <c r="B31" s="9" t="s">
        <v>22</v>
      </c>
      <c r="C31" s="11">
        <f>+C145+Marzo!C31</f>
        <v>1</v>
      </c>
    </row>
    <row r="32" spans="2:3" ht="15.75" customHeight="1">
      <c r="B32" s="9" t="s">
        <v>23</v>
      </c>
      <c r="C32" s="11">
        <f>+C146+Marzo!C32</f>
        <v>0</v>
      </c>
    </row>
    <row r="33" spans="2:3" ht="15.75" customHeight="1">
      <c r="B33" s="9" t="s">
        <v>24</v>
      </c>
      <c r="C33" s="11">
        <f>+C147+Marzo!C33</f>
        <v>3</v>
      </c>
    </row>
    <row r="34" spans="2:3" ht="15.75" customHeight="1">
      <c r="B34" s="12" t="s">
        <v>25</v>
      </c>
      <c r="C34" s="11">
        <f>+C148+Marzo!C34</f>
        <v>2</v>
      </c>
    </row>
    <row r="35" spans="2:3" ht="15.75" customHeight="1">
      <c r="B35" s="12" t="s">
        <v>26</v>
      </c>
      <c r="C35" s="11">
        <f>+C149+Marzo!C35</f>
        <v>0</v>
      </c>
    </row>
    <row r="36" spans="2:3" ht="15.75" customHeight="1">
      <c r="B36" s="9" t="s">
        <v>27</v>
      </c>
      <c r="C36" s="11">
        <f>+C150+Marzo!C36</f>
        <v>0</v>
      </c>
    </row>
    <row r="37" spans="2:3" ht="15.75" customHeight="1">
      <c r="B37" s="13" t="s">
        <v>28</v>
      </c>
      <c r="C37" s="11">
        <f>+C151+Marzo!C37</f>
        <v>1</v>
      </c>
    </row>
    <row r="38" spans="2:3" ht="15.75" customHeight="1">
      <c r="B38" s="10" t="s">
        <v>29</v>
      </c>
      <c r="C38" s="11">
        <f>+C152+Marzo!C38</f>
        <v>0</v>
      </c>
    </row>
    <row r="39" spans="2:3" ht="15.75" customHeight="1">
      <c r="B39" s="12" t="s">
        <v>30</v>
      </c>
      <c r="C39" s="11">
        <f>+C153+Marzo!C39</f>
        <v>1</v>
      </c>
    </row>
    <row r="40" spans="2:3" ht="15.75" customHeight="1">
      <c r="B40" s="12" t="s">
        <v>31</v>
      </c>
      <c r="C40" s="11">
        <f>+C154+Marzo!C40</f>
        <v>0</v>
      </c>
    </row>
    <row r="41" spans="2:3" ht="15.75" customHeight="1">
      <c r="B41" s="9" t="s">
        <v>32</v>
      </c>
      <c r="C41" s="11">
        <f>+C155+Marzo!C41</f>
        <v>1</v>
      </c>
    </row>
    <row r="42" spans="2:3" ht="15.75" customHeight="1">
      <c r="B42" s="9" t="s">
        <v>33</v>
      </c>
      <c r="C42" s="11">
        <f>+C156+Marzo!C42</f>
        <v>0</v>
      </c>
    </row>
    <row r="43" spans="2:3" ht="15.75" customHeight="1">
      <c r="B43" s="9" t="s">
        <v>34</v>
      </c>
      <c r="C43" s="11">
        <f>+C157+Marzo!C43</f>
        <v>0</v>
      </c>
    </row>
    <row r="44" spans="2:3" ht="15.75" customHeight="1">
      <c r="B44" s="12" t="s">
        <v>35</v>
      </c>
      <c r="C44" s="11">
        <f>+C158+Marzo!C44</f>
        <v>0</v>
      </c>
    </row>
    <row r="45" spans="2:3" ht="15.75" customHeight="1">
      <c r="B45" s="9" t="s">
        <v>36</v>
      </c>
      <c r="C45" s="11">
        <f>+C159+Marzo!C45</f>
        <v>2</v>
      </c>
    </row>
    <row r="46" spans="2:3" ht="15.75" customHeight="1">
      <c r="B46" s="10" t="s">
        <v>37</v>
      </c>
      <c r="C46" s="11">
        <f>+C160+Marzo!C46</f>
        <v>0</v>
      </c>
    </row>
    <row r="47" spans="2:3" ht="15.75" customHeight="1">
      <c r="B47" s="10" t="s">
        <v>38</v>
      </c>
      <c r="C47" s="11">
        <f>+C161+Marzo!C47</f>
        <v>0</v>
      </c>
    </row>
    <row r="48" spans="2:3" ht="15.75" customHeight="1">
      <c r="B48" s="10" t="s">
        <v>39</v>
      </c>
      <c r="C48" s="11">
        <f>+C162+Marzo!C48</f>
        <v>0</v>
      </c>
    </row>
    <row r="49" spans="2:3" ht="15.75" customHeight="1">
      <c r="B49" s="9" t="s">
        <v>40</v>
      </c>
      <c r="C49" s="11">
        <f>+C163+Marzo!C49</f>
        <v>1</v>
      </c>
    </row>
    <row r="50" spans="2:3" ht="15.75" customHeight="1">
      <c r="B50" s="9" t="s">
        <v>41</v>
      </c>
      <c r="C50" s="11">
        <f>+C164+Marzo!C50</f>
        <v>18</v>
      </c>
    </row>
    <row r="51" spans="2:3" ht="15.75" customHeight="1">
      <c r="B51" s="9" t="s">
        <v>42</v>
      </c>
      <c r="C51" s="11">
        <f>+C165+Marzo!C51</f>
        <v>0</v>
      </c>
    </row>
    <row r="52" spans="2:3" ht="15.75" customHeight="1">
      <c r="B52" s="9" t="s">
        <v>43</v>
      </c>
      <c r="C52" s="11">
        <f>+C166+Marzo!C52</f>
        <v>1</v>
      </c>
    </row>
    <row r="53" spans="2:3" ht="15.75" customHeight="1">
      <c r="B53" s="9" t="s">
        <v>44</v>
      </c>
      <c r="C53" s="11">
        <f>+C167+Marzo!C53</f>
        <v>0</v>
      </c>
    </row>
    <row r="54" spans="2:3" ht="15.75" customHeight="1">
      <c r="B54" s="12" t="s">
        <v>45</v>
      </c>
      <c r="C54" s="11">
        <f>+C168+Marzo!C54</f>
        <v>0</v>
      </c>
    </row>
    <row r="55" spans="2:3" ht="15.75" customHeight="1">
      <c r="B55" s="9" t="s">
        <v>46</v>
      </c>
      <c r="C55" s="11">
        <f>+C169+Marzo!C55</f>
        <v>0</v>
      </c>
    </row>
    <row r="56" spans="2:3" ht="15.75" customHeight="1">
      <c r="B56" s="9" t="s">
        <v>47</v>
      </c>
      <c r="C56" s="11">
        <f>+C170+Marzo!C56</f>
        <v>1</v>
      </c>
    </row>
    <row r="57" spans="2:3" ht="15.75" customHeight="1">
      <c r="B57" s="10" t="s">
        <v>48</v>
      </c>
      <c r="C57" s="11">
        <f>+C171+Marzo!C57</f>
        <v>0</v>
      </c>
    </row>
    <row r="58" spans="2:3" ht="15.75" customHeight="1">
      <c r="B58" s="12" t="s">
        <v>49</v>
      </c>
      <c r="C58" s="11">
        <f>+C172+Marzo!C58</f>
        <v>0</v>
      </c>
    </row>
    <row r="59" spans="2:3" ht="15.75" customHeight="1">
      <c r="B59" s="12" t="s">
        <v>50</v>
      </c>
      <c r="C59" s="11">
        <f>+C173+Marzo!C59</f>
        <v>0</v>
      </c>
    </row>
    <row r="60" spans="2:3" ht="15.75" customHeight="1">
      <c r="B60" s="12" t="s">
        <v>51</v>
      </c>
      <c r="C60" s="11">
        <f>+C174+Marzo!C60</f>
        <v>0</v>
      </c>
    </row>
    <row r="61" spans="2:3" ht="15.75" customHeight="1">
      <c r="B61" s="12" t="s">
        <v>52</v>
      </c>
      <c r="C61" s="11">
        <f>+C175+Marzo!C61</f>
        <v>0</v>
      </c>
    </row>
    <row r="62" spans="2:3" ht="15.75" customHeight="1">
      <c r="B62" s="12" t="s">
        <v>53</v>
      </c>
      <c r="C62" s="11">
        <f>+C176+Marzo!C62</f>
        <v>0</v>
      </c>
    </row>
    <row r="63" spans="2:3" ht="15.75" customHeight="1">
      <c r="B63" s="12" t="s">
        <v>54</v>
      </c>
      <c r="C63" s="11">
        <f>+C177+Marzo!C63</f>
        <v>0</v>
      </c>
    </row>
    <row r="64" spans="2:3" ht="15.75" customHeight="1">
      <c r="B64" s="12" t="s">
        <v>55</v>
      </c>
      <c r="C64" s="11">
        <f>+C178+Marzo!C64</f>
        <v>0</v>
      </c>
    </row>
    <row r="65" spans="2:3" ht="15.75" customHeight="1">
      <c r="B65" s="10" t="s">
        <v>56</v>
      </c>
      <c r="C65" s="11">
        <f>+C179+Marzo!C65</f>
        <v>3</v>
      </c>
    </row>
    <row r="66" spans="2:3" ht="15.75" customHeight="1">
      <c r="B66" s="9" t="s">
        <v>57</v>
      </c>
      <c r="C66" s="11">
        <f>+C180+Marzo!C66</f>
        <v>0</v>
      </c>
    </row>
    <row r="67" spans="2:3" ht="15.75" customHeight="1">
      <c r="B67" s="9" t="s">
        <v>58</v>
      </c>
      <c r="C67" s="11">
        <f>+C181+Marzo!C67</f>
        <v>2</v>
      </c>
    </row>
    <row r="68" spans="2:3" ht="15.75" customHeight="1">
      <c r="B68" s="9" t="s">
        <v>59</v>
      </c>
      <c r="C68" s="11">
        <f>+C182+Marzo!C68</f>
        <v>0</v>
      </c>
    </row>
    <row r="69" spans="2:3" ht="15.75" customHeight="1">
      <c r="B69" s="10" t="s">
        <v>60</v>
      </c>
      <c r="C69" s="11">
        <f>+C183+Marzo!C69</f>
        <v>12</v>
      </c>
    </row>
    <row r="70" spans="2:3" ht="15.75" customHeight="1">
      <c r="B70" s="10" t="s">
        <v>61</v>
      </c>
      <c r="C70" s="11">
        <f>+C184+Marzo!C70</f>
        <v>1</v>
      </c>
    </row>
    <row r="71" spans="2:3" ht="15.75" customHeight="1">
      <c r="B71" s="12" t="s">
        <v>62</v>
      </c>
      <c r="C71" s="11">
        <f>+C185+Marzo!C71</f>
        <v>0</v>
      </c>
    </row>
    <row r="72" spans="2:3" ht="15.75" customHeight="1">
      <c r="B72" s="13" t="s">
        <v>63</v>
      </c>
      <c r="C72" s="11">
        <f>+C186+Marzo!C72</f>
        <v>0</v>
      </c>
    </row>
    <row r="73" spans="2:3" ht="15.75" customHeight="1">
      <c r="B73" s="10" t="s">
        <v>64</v>
      </c>
      <c r="C73" s="11">
        <f>+C187+Marzo!C73</f>
        <v>0</v>
      </c>
    </row>
    <row r="74" spans="2:3" ht="15.75" customHeight="1">
      <c r="B74" s="9" t="s">
        <v>65</v>
      </c>
      <c r="C74" s="11">
        <f>+C188+Marzo!C74</f>
        <v>1</v>
      </c>
    </row>
    <row r="75" spans="2:3" ht="15.75" customHeight="1">
      <c r="B75" s="9" t="s">
        <v>66</v>
      </c>
      <c r="C75" s="11">
        <f>+C189+Marzo!C75</f>
        <v>0</v>
      </c>
    </row>
    <row r="76" spans="2:3" ht="15.75" customHeight="1">
      <c r="B76" s="12" t="s">
        <v>67</v>
      </c>
      <c r="C76" s="11">
        <f>+C190+Marzo!C76</f>
        <v>0</v>
      </c>
    </row>
    <row r="77" spans="2:3" ht="15.75" customHeight="1">
      <c r="B77" s="9" t="s">
        <v>68</v>
      </c>
      <c r="C77" s="11">
        <f>+C191+Marzo!C77</f>
        <v>1</v>
      </c>
    </row>
    <row r="78" spans="2:3" ht="15.75" customHeight="1">
      <c r="B78" s="9" t="s">
        <v>69</v>
      </c>
      <c r="C78" s="11">
        <f>+C192+Febrero!C78</f>
        <v>11</v>
      </c>
    </row>
    <row r="79" spans="2:3" ht="15.75" customHeight="1">
      <c r="B79" s="9" t="s">
        <v>70</v>
      </c>
      <c r="C79" s="11">
        <f>+C193+Febrero!C79</f>
        <v>4</v>
      </c>
    </row>
    <row r="80" spans="2:3" ht="15.75" customHeight="1">
      <c r="B80" s="9" t="s">
        <v>71</v>
      </c>
      <c r="C80" s="11">
        <f>+C194+Febrero!C80</f>
        <v>0</v>
      </c>
    </row>
    <row r="81" spans="2:3" ht="15.75" customHeight="1">
      <c r="B81" s="9" t="s">
        <v>72</v>
      </c>
      <c r="C81" s="11">
        <f>+C195+Febrero!C81</f>
        <v>0</v>
      </c>
    </row>
    <row r="82" spans="2:3" ht="15.75" customHeight="1">
      <c r="B82" s="9" t="s">
        <v>73</v>
      </c>
      <c r="C82" s="11">
        <f>+C196+Febrero!C82</f>
        <v>1</v>
      </c>
    </row>
    <row r="83" spans="2:3" ht="15.75" customHeight="1">
      <c r="B83" s="9" t="s">
        <v>74</v>
      </c>
      <c r="C83" s="11">
        <f>+C197+Febrero!C83</f>
        <v>0</v>
      </c>
    </row>
    <row r="84" spans="2:3" ht="15.75" customHeight="1">
      <c r="B84" s="9" t="s">
        <v>75</v>
      </c>
      <c r="C84" s="11">
        <f>+C198+Febrero!C84</f>
        <v>0</v>
      </c>
    </row>
    <row r="85" spans="2:3" ht="15.75" customHeight="1">
      <c r="B85" s="9" t="s">
        <v>76</v>
      </c>
      <c r="C85" s="11">
        <f>+C199+Febrero!C85</f>
        <v>0</v>
      </c>
    </row>
    <row r="86" spans="2:3" ht="15.75" customHeight="1">
      <c r="B86" s="9" t="s">
        <v>77</v>
      </c>
      <c r="C86" s="11">
        <f>+C200+Febrero!C86</f>
        <v>0</v>
      </c>
    </row>
    <row r="87" spans="2:3" ht="15.75" customHeight="1">
      <c r="B87" s="9" t="s">
        <v>78</v>
      </c>
      <c r="C87" s="11">
        <f>+C201+Febrero!C87</f>
        <v>0</v>
      </c>
    </row>
    <row r="88" spans="2:3" ht="15.75" customHeight="1">
      <c r="B88" s="9" t="s">
        <v>79</v>
      </c>
      <c r="C88" s="11">
        <f>+C202+Febrero!C88</f>
        <v>0</v>
      </c>
    </row>
    <row r="89" spans="2:3" ht="15.75" customHeight="1">
      <c r="B89" s="9" t="s">
        <v>80</v>
      </c>
      <c r="C89" s="11">
        <f>+C203+Febrero!C89</f>
        <v>0</v>
      </c>
    </row>
    <row r="90" spans="2:3" ht="15.75" customHeight="1">
      <c r="B90" s="9" t="s">
        <v>81</v>
      </c>
      <c r="C90" s="11">
        <f>+C204+Febrero!C90</f>
        <v>0</v>
      </c>
    </row>
    <row r="91" spans="2:3" ht="15.75" customHeight="1">
      <c r="B91" s="31" t="s">
        <v>82</v>
      </c>
      <c r="C91" s="11">
        <f>+C205+Febrero!C91</f>
        <v>1</v>
      </c>
    </row>
    <row r="92" spans="2:3" ht="15.75" customHeight="1">
      <c r="B92" s="31" t="s">
        <v>83</v>
      </c>
      <c r="C92" s="11">
        <f>+C206+Febrero!C92</f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4" ht="15.75" customHeight="1">
      <c r="B113" s="9"/>
      <c r="C113" s="11"/>
    </row>
    <row r="114" spans="2:4" ht="15.75" customHeight="1">
      <c r="B114" s="9"/>
      <c r="C114" s="11"/>
    </row>
    <row r="115" spans="2:4" ht="15.75" customHeight="1">
      <c r="B115" s="9"/>
      <c r="C115" s="11"/>
    </row>
    <row r="116" spans="2:4" ht="15.75" customHeight="1">
      <c r="B116" s="9"/>
      <c r="C116" s="11"/>
    </row>
    <row r="117" spans="2:4" ht="15.75" customHeight="1">
      <c r="B117" s="9"/>
      <c r="C117" s="11"/>
    </row>
    <row r="118" spans="2:4" ht="15.75" customHeight="1">
      <c r="B118" s="9"/>
      <c r="C118" s="11"/>
    </row>
    <row r="119" spans="2:4" ht="15.75" customHeight="1">
      <c r="B119" s="9"/>
      <c r="C119" s="11"/>
    </row>
    <row r="120" spans="2:4" ht="15.75" customHeight="1">
      <c r="B120" s="9"/>
      <c r="C120" s="11"/>
    </row>
    <row r="121" spans="2:4" ht="15.75" customHeight="1">
      <c r="B121" s="9"/>
      <c r="C121" s="11"/>
    </row>
    <row r="122" spans="2:4" ht="15.75" customHeight="1">
      <c r="B122" s="9"/>
      <c r="C122" s="11"/>
    </row>
    <row r="123" spans="2:4" ht="15.75" customHeight="1">
      <c r="B123" s="9"/>
      <c r="C123" s="11"/>
    </row>
    <row r="124" spans="2:4" ht="15.75" customHeight="1">
      <c r="B124" s="9"/>
      <c r="C124" s="11"/>
    </row>
    <row r="125" spans="2:4" ht="15.75" customHeight="1">
      <c r="B125" s="9"/>
      <c r="C125" s="11"/>
    </row>
    <row r="126" spans="2:4" ht="15.75" customHeight="1">
      <c r="B126" s="9"/>
      <c r="C126" s="11"/>
    </row>
    <row r="127" spans="2:4" ht="15.75" customHeight="1">
      <c r="B127" s="9"/>
      <c r="C127" s="11"/>
      <c r="D127" s="8"/>
    </row>
    <row r="128" spans="2:4" ht="15.75" customHeight="1">
      <c r="B128" s="35"/>
      <c r="C128">
        <f>SUM(C15:C127)</f>
        <v>80</v>
      </c>
      <c r="D128" s="8"/>
    </row>
    <row r="129" spans="2:4" ht="15.75" customHeight="1">
      <c r="B129" s="8"/>
      <c r="C129" s="21"/>
      <c r="D129" s="8"/>
    </row>
    <row r="130" spans="2:4" ht="15.75" customHeight="1"/>
    <row r="131" spans="2:4" ht="15.75" customHeight="1">
      <c r="B131" s="13" t="s">
        <v>8</v>
      </c>
      <c r="C131" s="14">
        <v>0</v>
      </c>
      <c r="D131" s="4">
        <f>C131/$C$11</f>
        <v>0</v>
      </c>
    </row>
    <row r="132" spans="2:4" ht="15.75" customHeight="1">
      <c r="B132" s="10" t="s">
        <v>9</v>
      </c>
      <c r="C132" s="22">
        <v>0</v>
      </c>
      <c r="D132" s="4">
        <f t="shared" ref="D132:D181" si="0">C132/$C$11</f>
        <v>0</v>
      </c>
    </row>
    <row r="133" spans="2:4" ht="15.75" customHeight="1">
      <c r="B133" s="9" t="s">
        <v>10</v>
      </c>
      <c r="C133" s="16">
        <v>0</v>
      </c>
      <c r="D133" s="4">
        <f t="shared" si="0"/>
        <v>0</v>
      </c>
    </row>
    <row r="134" spans="2:4" ht="15.75" customHeight="1">
      <c r="B134" s="10" t="s">
        <v>11</v>
      </c>
      <c r="C134" s="16">
        <v>0</v>
      </c>
      <c r="D134" s="4">
        <f t="shared" si="0"/>
        <v>0</v>
      </c>
    </row>
    <row r="135" spans="2:4" ht="15.75" customHeight="1">
      <c r="B135" s="12" t="s">
        <v>12</v>
      </c>
      <c r="C135" s="14">
        <v>0</v>
      </c>
      <c r="D135" s="4">
        <f t="shared" si="0"/>
        <v>0</v>
      </c>
    </row>
    <row r="136" spans="2:4" ht="15.75" customHeight="1">
      <c r="B136" s="9" t="s">
        <v>13</v>
      </c>
      <c r="C136" s="14">
        <v>0</v>
      </c>
      <c r="D136" s="4">
        <f t="shared" si="0"/>
        <v>0</v>
      </c>
    </row>
    <row r="137" spans="2:4" ht="15.75" customHeight="1">
      <c r="B137" s="12" t="s">
        <v>14</v>
      </c>
      <c r="C137" s="14">
        <v>1</v>
      </c>
      <c r="D137" s="4">
        <f t="shared" si="0"/>
        <v>5.2631578947368418E-2</v>
      </c>
    </row>
    <row r="138" spans="2:4" ht="15.75" customHeight="1">
      <c r="B138" s="10" t="s">
        <v>15</v>
      </c>
      <c r="C138" s="14">
        <v>0</v>
      </c>
      <c r="D138" s="4">
        <f t="shared" si="0"/>
        <v>0</v>
      </c>
    </row>
    <row r="139" spans="2:4" ht="15.75" customHeight="1">
      <c r="B139" s="12" t="s">
        <v>16</v>
      </c>
      <c r="C139" s="16">
        <v>0</v>
      </c>
      <c r="D139" s="4">
        <f t="shared" si="0"/>
        <v>0</v>
      </c>
    </row>
    <row r="140" spans="2:4" ht="15.75" customHeight="1">
      <c r="B140" s="10" t="s">
        <v>17</v>
      </c>
      <c r="C140" s="16">
        <v>0</v>
      </c>
      <c r="D140" s="4">
        <f t="shared" si="0"/>
        <v>0</v>
      </c>
    </row>
    <row r="141" spans="2:4" ht="15.75" customHeight="1">
      <c r="B141" s="9" t="s">
        <v>18</v>
      </c>
      <c r="C141" s="14">
        <v>0</v>
      </c>
      <c r="D141" s="4">
        <f t="shared" si="0"/>
        <v>0</v>
      </c>
    </row>
    <row r="142" spans="2:4" ht="15.75" customHeight="1">
      <c r="B142" s="9" t="s">
        <v>19</v>
      </c>
      <c r="C142" s="22">
        <v>0</v>
      </c>
      <c r="D142" s="4">
        <f t="shared" si="0"/>
        <v>0</v>
      </c>
    </row>
    <row r="143" spans="2:4" ht="15.75" customHeight="1">
      <c r="B143" s="9" t="s">
        <v>20</v>
      </c>
      <c r="C143" s="16">
        <v>1</v>
      </c>
      <c r="D143" s="4">
        <f t="shared" si="0"/>
        <v>5.2631578947368418E-2</v>
      </c>
    </row>
    <row r="144" spans="2:4" ht="15.75" customHeight="1">
      <c r="B144" s="10" t="s">
        <v>21</v>
      </c>
      <c r="C144" s="14">
        <v>0</v>
      </c>
      <c r="D144" s="4">
        <f t="shared" si="0"/>
        <v>0</v>
      </c>
    </row>
    <row r="145" spans="2:4" ht="15.75" customHeight="1">
      <c r="B145" s="9" t="s">
        <v>22</v>
      </c>
      <c r="C145" s="14">
        <v>0</v>
      </c>
      <c r="D145" s="4">
        <f t="shared" si="0"/>
        <v>0</v>
      </c>
    </row>
    <row r="146" spans="2:4" ht="15.75" customHeight="1">
      <c r="B146" s="9" t="s">
        <v>23</v>
      </c>
      <c r="C146" s="14">
        <v>0</v>
      </c>
      <c r="D146" s="4">
        <f t="shared" si="0"/>
        <v>0</v>
      </c>
    </row>
    <row r="147" spans="2:4" ht="15.75" customHeight="1">
      <c r="B147" s="9" t="s">
        <v>24</v>
      </c>
      <c r="C147" s="16">
        <v>1</v>
      </c>
      <c r="D147" s="4">
        <f t="shared" si="0"/>
        <v>5.2631578947368418E-2</v>
      </c>
    </row>
    <row r="148" spans="2:4" ht="15.75" customHeight="1">
      <c r="B148" s="12" t="s">
        <v>25</v>
      </c>
      <c r="C148" s="14">
        <v>0</v>
      </c>
      <c r="D148" s="4">
        <f t="shared" si="0"/>
        <v>0</v>
      </c>
    </row>
    <row r="149" spans="2:4" ht="15.75" customHeight="1">
      <c r="B149" s="12" t="s">
        <v>26</v>
      </c>
      <c r="C149" s="14">
        <v>0</v>
      </c>
      <c r="D149" s="4">
        <f t="shared" si="0"/>
        <v>0</v>
      </c>
    </row>
    <row r="150" spans="2:4" ht="15.75" customHeight="1">
      <c r="B150" s="9" t="s">
        <v>27</v>
      </c>
      <c r="C150" s="14">
        <v>0</v>
      </c>
      <c r="D150" s="4">
        <f t="shared" si="0"/>
        <v>0</v>
      </c>
    </row>
    <row r="151" spans="2:4" ht="15.75" customHeight="1">
      <c r="B151" s="13" t="s">
        <v>28</v>
      </c>
      <c r="C151" s="14">
        <v>0</v>
      </c>
      <c r="D151" s="4">
        <f t="shared" si="0"/>
        <v>0</v>
      </c>
    </row>
    <row r="152" spans="2:4" ht="15.75" customHeight="1">
      <c r="B152" s="10" t="s">
        <v>29</v>
      </c>
      <c r="C152" s="16">
        <v>0</v>
      </c>
      <c r="D152" s="4">
        <f t="shared" si="0"/>
        <v>0</v>
      </c>
    </row>
    <row r="153" spans="2:4" ht="15.75" customHeight="1">
      <c r="B153" s="12" t="s">
        <v>30</v>
      </c>
      <c r="C153" s="15">
        <v>0</v>
      </c>
      <c r="D153" s="4">
        <f t="shared" si="0"/>
        <v>0</v>
      </c>
    </row>
    <row r="154" spans="2:4" ht="15.75" customHeight="1">
      <c r="B154" s="12" t="s">
        <v>31</v>
      </c>
      <c r="C154" s="16">
        <v>0</v>
      </c>
      <c r="D154" s="4">
        <f t="shared" si="0"/>
        <v>0</v>
      </c>
    </row>
    <row r="155" spans="2:4" ht="15.75" customHeight="1">
      <c r="B155" s="9" t="s">
        <v>32</v>
      </c>
      <c r="C155" s="16">
        <v>1</v>
      </c>
      <c r="D155" s="4">
        <f t="shared" si="0"/>
        <v>5.2631578947368418E-2</v>
      </c>
    </row>
    <row r="156" spans="2:4" ht="15.75" customHeight="1">
      <c r="B156" s="9" t="s">
        <v>33</v>
      </c>
      <c r="C156" s="16">
        <v>0</v>
      </c>
      <c r="D156" s="4">
        <f t="shared" si="0"/>
        <v>0</v>
      </c>
    </row>
    <row r="157" spans="2:4" ht="15.75" customHeight="1">
      <c r="B157" s="9" t="s">
        <v>34</v>
      </c>
      <c r="C157" s="16">
        <v>0</v>
      </c>
      <c r="D157" s="4">
        <f t="shared" si="0"/>
        <v>0</v>
      </c>
    </row>
    <row r="158" spans="2:4" ht="15.75" customHeight="1">
      <c r="B158" s="12" t="s">
        <v>35</v>
      </c>
      <c r="C158" s="22">
        <v>0</v>
      </c>
      <c r="D158" s="4">
        <f t="shared" si="0"/>
        <v>0</v>
      </c>
    </row>
    <row r="159" spans="2:4" ht="15.75" customHeight="1">
      <c r="B159" s="9" t="s">
        <v>36</v>
      </c>
      <c r="C159" s="14">
        <v>0</v>
      </c>
      <c r="D159" s="4">
        <f t="shared" si="0"/>
        <v>0</v>
      </c>
    </row>
    <row r="160" spans="2:4" ht="15.75" customHeight="1">
      <c r="B160" s="10" t="s">
        <v>37</v>
      </c>
      <c r="C160" s="14">
        <v>0</v>
      </c>
      <c r="D160" s="4">
        <f t="shared" si="0"/>
        <v>0</v>
      </c>
    </row>
    <row r="161" spans="2:4" ht="15.75" customHeight="1">
      <c r="B161" s="10" t="s">
        <v>38</v>
      </c>
      <c r="C161" s="14">
        <v>0</v>
      </c>
      <c r="D161" s="4">
        <f t="shared" si="0"/>
        <v>0</v>
      </c>
    </row>
    <row r="162" spans="2:4" ht="15.75" customHeight="1">
      <c r="B162" s="10" t="s">
        <v>39</v>
      </c>
      <c r="C162" s="14">
        <v>0</v>
      </c>
      <c r="D162" s="4">
        <f t="shared" si="0"/>
        <v>0</v>
      </c>
    </row>
    <row r="163" spans="2:4" ht="15.75" customHeight="1">
      <c r="B163" s="9" t="s">
        <v>40</v>
      </c>
      <c r="C163" s="16">
        <v>1</v>
      </c>
      <c r="D163" s="4">
        <f t="shared" si="0"/>
        <v>5.2631578947368418E-2</v>
      </c>
    </row>
    <row r="164" spans="2:4" ht="15.75" customHeight="1">
      <c r="B164" s="9" t="s">
        <v>41</v>
      </c>
      <c r="C164" s="22">
        <v>3</v>
      </c>
      <c r="D164" s="4">
        <f t="shared" si="0"/>
        <v>0.15789473684210525</v>
      </c>
    </row>
    <row r="165" spans="2:4" ht="15.75" customHeight="1">
      <c r="B165" s="9" t="s">
        <v>42</v>
      </c>
      <c r="C165" s="22">
        <v>0</v>
      </c>
      <c r="D165" s="4">
        <f t="shared" si="0"/>
        <v>0</v>
      </c>
    </row>
    <row r="166" spans="2:4" ht="15.75" customHeight="1">
      <c r="B166" s="9" t="s">
        <v>43</v>
      </c>
      <c r="C166" s="22">
        <v>0</v>
      </c>
      <c r="D166" s="4">
        <f t="shared" si="0"/>
        <v>0</v>
      </c>
    </row>
    <row r="167" spans="2:4" ht="15.75" customHeight="1">
      <c r="B167" s="9" t="s">
        <v>44</v>
      </c>
      <c r="C167" s="22">
        <v>0</v>
      </c>
      <c r="D167" s="4">
        <f t="shared" si="0"/>
        <v>0</v>
      </c>
    </row>
    <row r="168" spans="2:4" ht="15.75" customHeight="1">
      <c r="B168" s="12" t="s">
        <v>45</v>
      </c>
      <c r="C168" s="14">
        <v>0</v>
      </c>
      <c r="D168" s="4">
        <f t="shared" si="0"/>
        <v>0</v>
      </c>
    </row>
    <row r="169" spans="2:4" ht="15.75" customHeight="1">
      <c r="B169" s="9" t="s">
        <v>46</v>
      </c>
      <c r="C169" s="14">
        <v>0</v>
      </c>
      <c r="D169" s="4">
        <f t="shared" si="0"/>
        <v>0</v>
      </c>
    </row>
    <row r="170" spans="2:4" ht="15.75" customHeight="1">
      <c r="B170" s="9" t="s">
        <v>47</v>
      </c>
      <c r="C170" s="14">
        <v>1</v>
      </c>
      <c r="D170" s="4">
        <f t="shared" si="0"/>
        <v>5.2631578947368418E-2</v>
      </c>
    </row>
    <row r="171" spans="2:4" ht="15.75" customHeight="1">
      <c r="B171" s="10" t="s">
        <v>48</v>
      </c>
      <c r="C171" s="18">
        <v>0</v>
      </c>
      <c r="D171" s="4">
        <f t="shared" si="0"/>
        <v>0</v>
      </c>
    </row>
    <row r="172" spans="2:4" ht="15.75" customHeight="1">
      <c r="B172" s="12" t="s">
        <v>49</v>
      </c>
      <c r="C172" s="18">
        <v>0</v>
      </c>
      <c r="D172" s="4">
        <f t="shared" si="0"/>
        <v>0</v>
      </c>
    </row>
    <row r="173" spans="2:4" ht="15.75" customHeight="1">
      <c r="B173" s="12" t="s">
        <v>50</v>
      </c>
      <c r="C173" s="18">
        <v>0</v>
      </c>
      <c r="D173" s="4">
        <f t="shared" si="0"/>
        <v>0</v>
      </c>
    </row>
    <row r="174" spans="2:4" ht="15.75" customHeight="1">
      <c r="B174" s="12" t="s">
        <v>51</v>
      </c>
      <c r="C174" s="18">
        <v>0</v>
      </c>
      <c r="D174" s="4">
        <f t="shared" si="0"/>
        <v>0</v>
      </c>
    </row>
    <row r="175" spans="2:4" ht="15.75" customHeight="1">
      <c r="B175" s="12" t="s">
        <v>52</v>
      </c>
      <c r="C175" s="18">
        <v>0</v>
      </c>
      <c r="D175" s="4">
        <f t="shared" si="0"/>
        <v>0</v>
      </c>
    </row>
    <row r="176" spans="2:4" ht="15.75" customHeight="1">
      <c r="B176" s="12" t="s">
        <v>53</v>
      </c>
      <c r="C176" s="18">
        <v>0</v>
      </c>
      <c r="D176" s="4">
        <f t="shared" si="0"/>
        <v>0</v>
      </c>
    </row>
    <row r="177" spans="2:4" ht="15.75" customHeight="1">
      <c r="B177" s="12" t="s">
        <v>54</v>
      </c>
      <c r="C177" s="18">
        <v>0</v>
      </c>
      <c r="D177" s="4">
        <f t="shared" si="0"/>
        <v>0</v>
      </c>
    </row>
    <row r="178" spans="2:4" ht="15.75" customHeight="1">
      <c r="B178" s="12" t="s">
        <v>55</v>
      </c>
      <c r="C178" s="18">
        <v>0</v>
      </c>
      <c r="D178" s="4">
        <f t="shared" si="0"/>
        <v>0</v>
      </c>
    </row>
    <row r="179" spans="2:4" ht="15.75" customHeight="1">
      <c r="B179" s="10" t="s">
        <v>56</v>
      </c>
      <c r="C179" s="19">
        <v>2</v>
      </c>
      <c r="D179" s="4">
        <f t="shared" si="0"/>
        <v>0.10526315789473684</v>
      </c>
    </row>
    <row r="180" spans="2:4" ht="15.75" customHeight="1">
      <c r="B180" s="9" t="s">
        <v>57</v>
      </c>
      <c r="C180" s="18">
        <v>0</v>
      </c>
      <c r="D180" s="4">
        <f t="shared" si="0"/>
        <v>0</v>
      </c>
    </row>
    <row r="181" spans="2:4" ht="15.75" customHeight="1">
      <c r="B181" s="9" t="s">
        <v>58</v>
      </c>
      <c r="C181" s="18">
        <v>2</v>
      </c>
      <c r="D181" s="4">
        <f t="shared" si="0"/>
        <v>0.10526315789473684</v>
      </c>
    </row>
    <row r="182" spans="2:4" ht="15.75" customHeight="1">
      <c r="B182" s="9" t="s">
        <v>59</v>
      </c>
      <c r="C182" s="18">
        <v>0</v>
      </c>
      <c r="D182" s="4">
        <f t="shared" ref="D182:D206" si="1">C182/$C$11</f>
        <v>0</v>
      </c>
    </row>
    <row r="183" spans="2:4" ht="15.75" customHeight="1">
      <c r="B183" s="10" t="s">
        <v>60</v>
      </c>
      <c r="C183" s="18">
        <v>2</v>
      </c>
      <c r="D183" s="4">
        <f t="shared" si="1"/>
        <v>0.10526315789473684</v>
      </c>
    </row>
    <row r="184" spans="2:4" ht="15.75" customHeight="1">
      <c r="B184" s="10" t="s">
        <v>61</v>
      </c>
      <c r="C184" s="18">
        <v>0</v>
      </c>
      <c r="D184" s="4">
        <f t="shared" si="1"/>
        <v>0</v>
      </c>
    </row>
    <row r="185" spans="2:4" ht="15.75" customHeight="1">
      <c r="B185" s="12" t="s">
        <v>62</v>
      </c>
      <c r="C185" s="18">
        <v>0</v>
      </c>
      <c r="D185" s="4">
        <f t="shared" si="1"/>
        <v>0</v>
      </c>
    </row>
    <row r="186" spans="2:4" ht="15.75" customHeight="1">
      <c r="B186" s="13" t="s">
        <v>63</v>
      </c>
      <c r="C186" s="18">
        <v>0</v>
      </c>
      <c r="D186" s="4">
        <f t="shared" si="1"/>
        <v>0</v>
      </c>
    </row>
    <row r="187" spans="2:4" ht="15.75" customHeight="1">
      <c r="B187" s="10" t="s">
        <v>64</v>
      </c>
      <c r="C187" s="18">
        <v>0</v>
      </c>
      <c r="D187" s="4">
        <f t="shared" si="1"/>
        <v>0</v>
      </c>
    </row>
    <row r="188" spans="2:4" ht="15.75" customHeight="1">
      <c r="B188" s="9" t="s">
        <v>65</v>
      </c>
      <c r="C188" s="18">
        <v>0</v>
      </c>
      <c r="D188" s="4">
        <f t="shared" si="1"/>
        <v>0</v>
      </c>
    </row>
    <row r="189" spans="2:4" ht="15.75" customHeight="1">
      <c r="B189" s="9" t="s">
        <v>66</v>
      </c>
      <c r="C189" s="18">
        <v>0</v>
      </c>
      <c r="D189" s="4">
        <f t="shared" si="1"/>
        <v>0</v>
      </c>
    </row>
    <row r="190" spans="2:4" ht="15.75" customHeight="1">
      <c r="B190" s="12" t="s">
        <v>67</v>
      </c>
      <c r="C190" s="18">
        <v>0</v>
      </c>
      <c r="D190" s="4">
        <f t="shared" si="1"/>
        <v>0</v>
      </c>
    </row>
    <row r="191" spans="2:4" ht="15.75" customHeight="1">
      <c r="B191" s="9" t="s">
        <v>68</v>
      </c>
      <c r="C191" s="18">
        <v>0</v>
      </c>
      <c r="D191" s="4">
        <f t="shared" si="1"/>
        <v>0</v>
      </c>
    </row>
    <row r="192" spans="2:4" ht="15.75" customHeight="1">
      <c r="B192" s="9" t="s">
        <v>69</v>
      </c>
      <c r="C192" s="18">
        <v>0</v>
      </c>
      <c r="D192" s="4">
        <f t="shared" si="1"/>
        <v>0</v>
      </c>
    </row>
    <row r="193" spans="2:4" ht="15.75" customHeight="1">
      <c r="B193" s="9" t="s">
        <v>70</v>
      </c>
      <c r="C193" s="18">
        <v>4</v>
      </c>
      <c r="D193" s="4">
        <f t="shared" si="1"/>
        <v>0.21052631578947367</v>
      </c>
    </row>
    <row r="194" spans="2:4" ht="15.75" customHeight="1">
      <c r="B194" s="9" t="s">
        <v>71</v>
      </c>
      <c r="C194" s="18">
        <v>0</v>
      </c>
      <c r="D194" s="4">
        <f t="shared" si="1"/>
        <v>0</v>
      </c>
    </row>
    <row r="195" spans="2:4" ht="15.75" customHeight="1">
      <c r="B195" s="9" t="s">
        <v>72</v>
      </c>
      <c r="C195" s="18">
        <v>0</v>
      </c>
      <c r="D195" s="4">
        <f t="shared" si="1"/>
        <v>0</v>
      </c>
    </row>
    <row r="196" spans="2:4" ht="15.75" customHeight="1">
      <c r="B196" s="9" t="s">
        <v>73</v>
      </c>
      <c r="C196" s="18">
        <v>0</v>
      </c>
      <c r="D196" s="4">
        <f t="shared" si="1"/>
        <v>0</v>
      </c>
    </row>
    <row r="197" spans="2:4" ht="15.75" customHeight="1">
      <c r="B197" s="9" t="s">
        <v>74</v>
      </c>
      <c r="C197" s="18">
        <v>0</v>
      </c>
      <c r="D197" s="4">
        <f t="shared" si="1"/>
        <v>0</v>
      </c>
    </row>
    <row r="198" spans="2:4" ht="15.75" customHeight="1">
      <c r="B198" s="9" t="s">
        <v>75</v>
      </c>
      <c r="C198" s="18">
        <v>0</v>
      </c>
      <c r="D198" s="4">
        <f t="shared" si="1"/>
        <v>0</v>
      </c>
    </row>
    <row r="199" spans="2:4" ht="15.75" customHeight="1">
      <c r="B199" s="9" t="s">
        <v>76</v>
      </c>
      <c r="C199" s="18">
        <v>0</v>
      </c>
      <c r="D199" s="4">
        <f t="shared" si="1"/>
        <v>0</v>
      </c>
    </row>
    <row r="200" spans="2:4" ht="15.75" customHeight="1">
      <c r="B200" s="9" t="s">
        <v>77</v>
      </c>
      <c r="C200" s="18">
        <v>0</v>
      </c>
      <c r="D200" s="4">
        <f t="shared" si="1"/>
        <v>0</v>
      </c>
    </row>
    <row r="201" spans="2:4" ht="15.75" customHeight="1">
      <c r="B201" s="9" t="s">
        <v>78</v>
      </c>
      <c r="C201" s="18">
        <v>0</v>
      </c>
      <c r="D201" s="4">
        <f t="shared" si="1"/>
        <v>0</v>
      </c>
    </row>
    <row r="202" spans="2:4" ht="15.75" customHeight="1">
      <c r="B202" s="9" t="s">
        <v>79</v>
      </c>
      <c r="C202" s="18">
        <v>0</v>
      </c>
      <c r="D202" s="4">
        <f t="shared" si="1"/>
        <v>0</v>
      </c>
    </row>
    <row r="203" spans="2:4" ht="15.75" customHeight="1">
      <c r="B203" s="9" t="s">
        <v>80</v>
      </c>
      <c r="C203" s="18">
        <v>0</v>
      </c>
      <c r="D203" s="4">
        <f t="shared" si="1"/>
        <v>0</v>
      </c>
    </row>
    <row r="204" spans="2:4" ht="15.75" customHeight="1">
      <c r="B204" s="9" t="s">
        <v>81</v>
      </c>
      <c r="C204" s="18">
        <v>0</v>
      </c>
      <c r="D204" s="4">
        <f t="shared" si="1"/>
        <v>0</v>
      </c>
    </row>
    <row r="205" spans="2:4" ht="15.75" customHeight="1">
      <c r="B205" s="31" t="s">
        <v>82</v>
      </c>
      <c r="C205" s="18">
        <v>0</v>
      </c>
      <c r="D205" s="4">
        <f t="shared" si="1"/>
        <v>0</v>
      </c>
    </row>
    <row r="206" spans="2:4" ht="15.75" customHeight="1">
      <c r="B206" s="31" t="s">
        <v>83</v>
      </c>
      <c r="C206" s="18">
        <v>0</v>
      </c>
      <c r="D206" s="4">
        <f t="shared" si="1"/>
        <v>0</v>
      </c>
    </row>
    <row r="207" spans="2:4" ht="15.75" customHeight="1">
      <c r="C207">
        <f>SUM(C131:C206)</f>
        <v>19</v>
      </c>
    </row>
    <row r="208" spans="2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</sheetData>
  <mergeCells count="3">
    <mergeCell ref="B3:C3"/>
    <mergeCell ref="B9:C9"/>
    <mergeCell ref="B15:C1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077"/>
  <sheetViews>
    <sheetView topLeftCell="A124" workbookViewId="0">
      <selection activeCell="C77" sqref="C77:C94"/>
    </sheetView>
  </sheetViews>
  <sheetFormatPr defaultColWidth="14.42578125" defaultRowHeight="15" customHeight="1"/>
  <cols>
    <col min="1" max="1" width="10.7109375" customWidth="1"/>
    <col min="2" max="2" width="49.140625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+C11+Abril!C5</f>
        <v>111</v>
      </c>
    </row>
    <row r="6" spans="2:3">
      <c r="B6" t="s">
        <v>3</v>
      </c>
      <c r="C6" s="1">
        <f>+C12+Abril!C6</f>
        <v>111</v>
      </c>
    </row>
    <row r="7" spans="2:3">
      <c r="B7" t="s">
        <v>4</v>
      </c>
      <c r="C7" s="1">
        <f>+C13+Abril!C7</f>
        <v>0</v>
      </c>
    </row>
    <row r="9" spans="2:3">
      <c r="B9" s="38" t="s">
        <v>87</v>
      </c>
      <c r="C9" s="39"/>
    </row>
    <row r="11" spans="2:3">
      <c r="B11" t="s">
        <v>2</v>
      </c>
      <c r="C11" s="2">
        <v>30</v>
      </c>
    </row>
    <row r="12" spans="2:3">
      <c r="B12" t="s">
        <v>3</v>
      </c>
      <c r="C12" s="2">
        <v>30</v>
      </c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+C131+Abril!C17</f>
        <v>2</v>
      </c>
    </row>
    <row r="18" spans="2:3">
      <c r="B18" s="10" t="s">
        <v>9</v>
      </c>
      <c r="C18" s="11">
        <f>+C132+Abril!C18</f>
        <v>0</v>
      </c>
    </row>
    <row r="19" spans="2:3">
      <c r="B19" s="9" t="s">
        <v>10</v>
      </c>
      <c r="C19" s="11">
        <f>+C133+Abril!C19</f>
        <v>0</v>
      </c>
    </row>
    <row r="20" spans="2:3">
      <c r="B20" s="10" t="s">
        <v>11</v>
      </c>
      <c r="C20" s="11">
        <f>+C134+Abril!C20</f>
        <v>0</v>
      </c>
    </row>
    <row r="21" spans="2:3" ht="15.75" customHeight="1">
      <c r="B21" s="12" t="s">
        <v>12</v>
      </c>
      <c r="C21" s="11">
        <f>+C135+Abril!C21</f>
        <v>0</v>
      </c>
    </row>
    <row r="22" spans="2:3" ht="15.75" customHeight="1">
      <c r="B22" s="9" t="s">
        <v>13</v>
      </c>
      <c r="C22" s="11">
        <f>+C136+Abril!C22</f>
        <v>0</v>
      </c>
    </row>
    <row r="23" spans="2:3" ht="15.75" customHeight="1">
      <c r="B23" s="12" t="s">
        <v>14</v>
      </c>
      <c r="C23" s="11">
        <f>+C137+Abril!C23</f>
        <v>1</v>
      </c>
    </row>
    <row r="24" spans="2:3" ht="15.75" customHeight="1">
      <c r="B24" s="10" t="s">
        <v>15</v>
      </c>
      <c r="C24" s="11">
        <f>+C138+Abril!C24</f>
        <v>0</v>
      </c>
    </row>
    <row r="25" spans="2:3" ht="15.75" customHeight="1">
      <c r="B25" s="12" t="s">
        <v>16</v>
      </c>
      <c r="C25" s="11">
        <f>+C139+Abril!C25</f>
        <v>0</v>
      </c>
    </row>
    <row r="26" spans="2:3" ht="15.75" customHeight="1">
      <c r="B26" s="10" t="s">
        <v>17</v>
      </c>
      <c r="C26" s="11">
        <f>+C140+Abril!C26</f>
        <v>1</v>
      </c>
    </row>
    <row r="27" spans="2:3" ht="15.75" customHeight="1">
      <c r="B27" s="9" t="s">
        <v>18</v>
      </c>
      <c r="C27" s="11">
        <f>+C141+Abril!C27</f>
        <v>1</v>
      </c>
    </row>
    <row r="28" spans="2:3" ht="15.75" customHeight="1">
      <c r="B28" s="9" t="s">
        <v>19</v>
      </c>
      <c r="C28" s="11">
        <f>+C142+Abril!C28</f>
        <v>2</v>
      </c>
    </row>
    <row r="29" spans="2:3" ht="15.75" customHeight="1">
      <c r="B29" s="9" t="s">
        <v>20</v>
      </c>
      <c r="C29" s="11">
        <f>+C143+Abril!C29</f>
        <v>8</v>
      </c>
    </row>
    <row r="30" spans="2:3" ht="15.75" customHeight="1">
      <c r="B30" s="10" t="s">
        <v>21</v>
      </c>
      <c r="C30" s="11">
        <f>+C144+Abril!C30</f>
        <v>0</v>
      </c>
    </row>
    <row r="31" spans="2:3" ht="15.75" customHeight="1">
      <c r="B31" s="9" t="s">
        <v>22</v>
      </c>
      <c r="C31" s="11">
        <f>+C145+Abril!C31</f>
        <v>1</v>
      </c>
    </row>
    <row r="32" spans="2:3" ht="15.75" customHeight="1">
      <c r="B32" s="9" t="s">
        <v>23</v>
      </c>
      <c r="C32" s="11">
        <f>+C146+Abril!C32</f>
        <v>0</v>
      </c>
    </row>
    <row r="33" spans="2:3" ht="15.75" customHeight="1">
      <c r="B33" s="9" t="s">
        <v>24</v>
      </c>
      <c r="C33" s="11">
        <f>+C147+Abril!C33</f>
        <v>3</v>
      </c>
    </row>
    <row r="34" spans="2:3" ht="15.75" customHeight="1">
      <c r="B34" s="12" t="s">
        <v>25</v>
      </c>
      <c r="C34" s="11">
        <f>+C148+Abril!C34</f>
        <v>2</v>
      </c>
    </row>
    <row r="35" spans="2:3" ht="15.75" customHeight="1">
      <c r="B35" s="12" t="s">
        <v>26</v>
      </c>
      <c r="C35" s="11">
        <f>+C149+Abril!C35</f>
        <v>0</v>
      </c>
    </row>
    <row r="36" spans="2:3" ht="15.75" customHeight="1">
      <c r="B36" s="9" t="s">
        <v>27</v>
      </c>
      <c r="C36" s="11">
        <f>+C150+Abril!C36</f>
        <v>0</v>
      </c>
    </row>
    <row r="37" spans="2:3" ht="15.75" customHeight="1">
      <c r="B37" s="13" t="s">
        <v>28</v>
      </c>
      <c r="C37" s="11">
        <f>+C151+Abril!C37</f>
        <v>1</v>
      </c>
    </row>
    <row r="38" spans="2:3" ht="15.75" customHeight="1">
      <c r="B38" s="10" t="s">
        <v>29</v>
      </c>
      <c r="C38" s="11">
        <f>+C152+Abril!C38</f>
        <v>0</v>
      </c>
    </row>
    <row r="39" spans="2:3" ht="15.75" customHeight="1">
      <c r="B39" s="12" t="s">
        <v>30</v>
      </c>
      <c r="C39" s="11">
        <f>+C153+Abril!C39</f>
        <v>1</v>
      </c>
    </row>
    <row r="40" spans="2:3" ht="15.75" customHeight="1">
      <c r="B40" s="12" t="s">
        <v>31</v>
      </c>
      <c r="C40" s="11">
        <f>+C154+Abril!C40</f>
        <v>0</v>
      </c>
    </row>
    <row r="41" spans="2:3" ht="15.75" customHeight="1">
      <c r="B41" s="9" t="s">
        <v>32</v>
      </c>
      <c r="C41" s="11">
        <f>+C155+Abril!C41</f>
        <v>4</v>
      </c>
    </row>
    <row r="42" spans="2:3" ht="15.75" customHeight="1">
      <c r="B42" s="9" t="s">
        <v>33</v>
      </c>
      <c r="C42" s="11">
        <f>+C156+Abril!C42</f>
        <v>0</v>
      </c>
    </row>
    <row r="43" spans="2:3" ht="15.75" customHeight="1">
      <c r="B43" s="9" t="s">
        <v>34</v>
      </c>
      <c r="C43" s="11">
        <f>+C157+Abril!C43</f>
        <v>0</v>
      </c>
    </row>
    <row r="44" spans="2:3" ht="15.75" customHeight="1">
      <c r="B44" s="12" t="s">
        <v>35</v>
      </c>
      <c r="C44" s="11">
        <f>+C158+Abril!C44</f>
        <v>0</v>
      </c>
    </row>
    <row r="45" spans="2:3" ht="15.75" customHeight="1">
      <c r="B45" s="9" t="s">
        <v>36</v>
      </c>
      <c r="C45" s="11">
        <f>+C159+Abril!C45</f>
        <v>5</v>
      </c>
    </row>
    <row r="46" spans="2:3" ht="15.75" customHeight="1">
      <c r="B46" s="10" t="s">
        <v>37</v>
      </c>
      <c r="C46" s="11">
        <f>+C160+Abril!C46</f>
        <v>0</v>
      </c>
    </row>
    <row r="47" spans="2:3" ht="15.75" customHeight="1">
      <c r="B47" s="10" t="s">
        <v>38</v>
      </c>
      <c r="C47" s="11">
        <f>+C161+Abril!C47</f>
        <v>0</v>
      </c>
    </row>
    <row r="48" spans="2:3" ht="15.75" customHeight="1">
      <c r="B48" s="10" t="s">
        <v>39</v>
      </c>
      <c r="C48" s="11">
        <f>+C162+Abril!C48</f>
        <v>0</v>
      </c>
    </row>
    <row r="49" spans="2:3" ht="15.75" customHeight="1">
      <c r="B49" s="9" t="s">
        <v>40</v>
      </c>
      <c r="C49" s="11">
        <f>+C163+Abril!C49</f>
        <v>1</v>
      </c>
    </row>
    <row r="50" spans="2:3" ht="15.75" customHeight="1">
      <c r="B50" s="9" t="s">
        <v>41</v>
      </c>
      <c r="C50" s="11">
        <f>+C164+Abril!C50</f>
        <v>24</v>
      </c>
    </row>
    <row r="51" spans="2:3" ht="15.75" customHeight="1">
      <c r="B51" s="9" t="s">
        <v>42</v>
      </c>
      <c r="C51" s="11">
        <f>+C165+Abril!C51</f>
        <v>0</v>
      </c>
    </row>
    <row r="52" spans="2:3" ht="15.75" customHeight="1">
      <c r="B52" s="9" t="s">
        <v>43</v>
      </c>
      <c r="C52" s="11">
        <f>+C166+Abril!C52</f>
        <v>1</v>
      </c>
    </row>
    <row r="53" spans="2:3" ht="15.75" customHeight="1">
      <c r="B53" s="9" t="s">
        <v>44</v>
      </c>
      <c r="C53" s="11">
        <f>+C167+Abril!C53</f>
        <v>0</v>
      </c>
    </row>
    <row r="54" spans="2:3" ht="15.75" customHeight="1">
      <c r="B54" s="12" t="s">
        <v>45</v>
      </c>
      <c r="C54" s="11">
        <f>+C168+Abril!C54</f>
        <v>0</v>
      </c>
    </row>
    <row r="55" spans="2:3" ht="15.75" customHeight="1">
      <c r="B55" s="9" t="s">
        <v>46</v>
      </c>
      <c r="C55" s="11">
        <f>+C169+Abril!C55</f>
        <v>0</v>
      </c>
    </row>
    <row r="56" spans="2:3" ht="15.75" customHeight="1">
      <c r="B56" s="9" t="s">
        <v>47</v>
      </c>
      <c r="C56" s="11">
        <f>+C170+Abril!C56</f>
        <v>1</v>
      </c>
    </row>
    <row r="57" spans="2:3" ht="15.75" customHeight="1">
      <c r="B57" s="10" t="s">
        <v>48</v>
      </c>
      <c r="C57" s="11">
        <f>+C171+Abril!C57</f>
        <v>0</v>
      </c>
    </row>
    <row r="58" spans="2:3" ht="15.75" customHeight="1">
      <c r="B58" s="12" t="s">
        <v>49</v>
      </c>
      <c r="C58" s="11">
        <f>+C172+Abril!C58</f>
        <v>0</v>
      </c>
    </row>
    <row r="59" spans="2:3" ht="15.75" customHeight="1">
      <c r="B59" s="12" t="s">
        <v>50</v>
      </c>
      <c r="C59" s="11">
        <f>+C173+Abril!C59</f>
        <v>0</v>
      </c>
    </row>
    <row r="60" spans="2:3" ht="15.75" customHeight="1">
      <c r="B60" s="12" t="s">
        <v>51</v>
      </c>
      <c r="C60" s="11">
        <f>+C174+Abril!C60</f>
        <v>0</v>
      </c>
    </row>
    <row r="61" spans="2:3" ht="15.75" customHeight="1">
      <c r="B61" s="12" t="s">
        <v>52</v>
      </c>
      <c r="C61" s="11">
        <f>+C175+Abril!C61</f>
        <v>0</v>
      </c>
    </row>
    <row r="62" spans="2:3" ht="15.75" customHeight="1">
      <c r="B62" s="12" t="s">
        <v>53</v>
      </c>
      <c r="C62" s="11">
        <f>+C176+Abril!C62</f>
        <v>0</v>
      </c>
    </row>
    <row r="63" spans="2:3" ht="15.75" customHeight="1">
      <c r="B63" s="12" t="s">
        <v>54</v>
      </c>
      <c r="C63" s="11">
        <f>+C177+Abril!C63</f>
        <v>0</v>
      </c>
    </row>
    <row r="64" spans="2:3" ht="15.75" customHeight="1">
      <c r="B64" s="12" t="s">
        <v>55</v>
      </c>
      <c r="C64" s="11">
        <f>+C178+Abril!C64</f>
        <v>0</v>
      </c>
    </row>
    <row r="65" spans="2:3" ht="15.75" customHeight="1">
      <c r="B65" s="10" t="s">
        <v>56</v>
      </c>
      <c r="C65" s="11">
        <f>+C179+Abril!C65</f>
        <v>3</v>
      </c>
    </row>
    <row r="66" spans="2:3" ht="15.75" customHeight="1">
      <c r="B66" s="9" t="s">
        <v>57</v>
      </c>
      <c r="C66" s="11">
        <f>+C180+Abril!C66</f>
        <v>0</v>
      </c>
    </row>
    <row r="67" spans="2:3" ht="15.75" customHeight="1">
      <c r="B67" s="9" t="s">
        <v>58</v>
      </c>
      <c r="C67" s="11">
        <f>+C181+Abril!C67</f>
        <v>2</v>
      </c>
    </row>
    <row r="68" spans="2:3" ht="15.75" customHeight="1">
      <c r="B68" s="9" t="s">
        <v>59</v>
      </c>
      <c r="C68" s="11">
        <f>+C182+Abril!C68</f>
        <v>0</v>
      </c>
    </row>
    <row r="69" spans="2:3" ht="15.75" customHeight="1">
      <c r="B69" s="10" t="s">
        <v>60</v>
      </c>
      <c r="C69" s="11">
        <f>+C183+Abril!C69</f>
        <v>18</v>
      </c>
    </row>
    <row r="70" spans="2:3" ht="15.75" customHeight="1">
      <c r="B70" s="10" t="s">
        <v>61</v>
      </c>
      <c r="C70" s="11">
        <f>+C184+Abril!C70</f>
        <v>1</v>
      </c>
    </row>
    <row r="71" spans="2:3" ht="15.75" customHeight="1">
      <c r="B71" s="12" t="s">
        <v>62</v>
      </c>
      <c r="C71" s="11">
        <f>+C185+Abril!C71</f>
        <v>0</v>
      </c>
    </row>
    <row r="72" spans="2:3" ht="15.75" customHeight="1">
      <c r="B72" s="13" t="s">
        <v>63</v>
      </c>
      <c r="C72" s="11">
        <f>+C186+Abril!C72</f>
        <v>0</v>
      </c>
    </row>
    <row r="73" spans="2:3" ht="15.75" customHeight="1">
      <c r="B73" s="10" t="s">
        <v>64</v>
      </c>
      <c r="C73" s="11">
        <f>+C187+Abril!C73</f>
        <v>0</v>
      </c>
    </row>
    <row r="74" spans="2:3" ht="15.75" customHeight="1">
      <c r="B74" s="9" t="s">
        <v>65</v>
      </c>
      <c r="C74" s="11">
        <f>+C188+Abril!C74</f>
        <v>1</v>
      </c>
    </row>
    <row r="75" spans="2:3" ht="15.75" customHeight="1">
      <c r="B75" s="9" t="s">
        <v>66</v>
      </c>
      <c r="C75" s="11">
        <f>+C189+Abril!C75</f>
        <v>0</v>
      </c>
    </row>
    <row r="76" spans="2:3" ht="15.75" customHeight="1">
      <c r="B76" s="12" t="s">
        <v>67</v>
      </c>
      <c r="C76" s="11">
        <f>+C190+Abril!C76</f>
        <v>0</v>
      </c>
    </row>
    <row r="77" spans="2:3" ht="15.75" customHeight="1">
      <c r="B77" s="9" t="s">
        <v>68</v>
      </c>
      <c r="C77" s="11">
        <f>+C191+Abril!C77</f>
        <v>2</v>
      </c>
    </row>
    <row r="78" spans="2:3" ht="15.75" customHeight="1">
      <c r="B78" s="9" t="s">
        <v>69</v>
      </c>
      <c r="C78" s="11">
        <f>+C192+Abril!C78</f>
        <v>13</v>
      </c>
    </row>
    <row r="79" spans="2:3" ht="15.75" customHeight="1">
      <c r="B79" s="9" t="s">
        <v>70</v>
      </c>
      <c r="C79" s="11">
        <f>+C193+Abril!C79</f>
        <v>4</v>
      </c>
    </row>
    <row r="80" spans="2:3" ht="15.75" customHeight="1">
      <c r="B80" s="9" t="s">
        <v>71</v>
      </c>
      <c r="C80" s="11">
        <f>+C194+Abril!C80</f>
        <v>0</v>
      </c>
    </row>
    <row r="81" spans="2:3" ht="15.75" customHeight="1">
      <c r="B81" s="9" t="s">
        <v>72</v>
      </c>
      <c r="C81" s="11">
        <f>+C195+Abril!C81</f>
        <v>0</v>
      </c>
    </row>
    <row r="82" spans="2:3" ht="15.75" customHeight="1">
      <c r="B82" s="9" t="s">
        <v>73</v>
      </c>
      <c r="C82" s="11">
        <f>+C196+Abril!C82</f>
        <v>1</v>
      </c>
    </row>
    <row r="83" spans="2:3" ht="15.75" customHeight="1">
      <c r="B83" s="9" t="s">
        <v>74</v>
      </c>
      <c r="C83" s="11">
        <f>+C197+Abril!C83</f>
        <v>0</v>
      </c>
    </row>
    <row r="84" spans="2:3" ht="15.75" customHeight="1">
      <c r="B84" s="9" t="s">
        <v>75</v>
      </c>
      <c r="C84" s="11">
        <f>+C198+Abril!C84</f>
        <v>0</v>
      </c>
    </row>
    <row r="85" spans="2:3" ht="15.75" customHeight="1">
      <c r="B85" s="9" t="s">
        <v>76</v>
      </c>
      <c r="C85" s="11">
        <f>+C199+Abril!C85</f>
        <v>0</v>
      </c>
    </row>
    <row r="86" spans="2:3" ht="15.75" customHeight="1">
      <c r="B86" s="9" t="s">
        <v>77</v>
      </c>
      <c r="C86" s="11">
        <f>+C200+Abril!C86</f>
        <v>0</v>
      </c>
    </row>
    <row r="87" spans="2:3" ht="15.75" customHeight="1">
      <c r="B87" s="9" t="s">
        <v>78</v>
      </c>
      <c r="C87" s="11">
        <f>+C201+Abril!C87</f>
        <v>1</v>
      </c>
    </row>
    <row r="88" spans="2:3" ht="15.75" customHeight="1">
      <c r="B88" s="9" t="s">
        <v>79</v>
      </c>
      <c r="C88" s="11">
        <f>+C202+Abril!C88</f>
        <v>0</v>
      </c>
    </row>
    <row r="89" spans="2:3" ht="15.75" customHeight="1">
      <c r="B89" s="9" t="s">
        <v>80</v>
      </c>
      <c r="C89" s="11">
        <f>+C203+Abril!C89</f>
        <v>0</v>
      </c>
    </row>
    <row r="90" spans="2:3" ht="15.75" customHeight="1">
      <c r="B90" s="9" t="s">
        <v>81</v>
      </c>
      <c r="C90" s="11">
        <f>+C204+Abril!C90</f>
        <v>0</v>
      </c>
    </row>
    <row r="91" spans="2:3" ht="15.75" customHeight="1">
      <c r="B91" s="31" t="s">
        <v>82</v>
      </c>
      <c r="C91" s="11">
        <f>+C205+Abril!C91</f>
        <v>1</v>
      </c>
    </row>
    <row r="92" spans="2:3" ht="15.75" customHeight="1">
      <c r="B92" s="31" t="s">
        <v>83</v>
      </c>
      <c r="C92" s="11">
        <f>+C206+Abril!C92</f>
        <v>1</v>
      </c>
    </row>
    <row r="93" spans="2:3" ht="15.75" customHeight="1">
      <c r="B93" s="10" t="s">
        <v>90</v>
      </c>
      <c r="C93" s="11">
        <f>+C207+Abril!C93</f>
        <v>2</v>
      </c>
    </row>
    <row r="94" spans="2:3" ht="15.75" customHeight="1">
      <c r="B94" s="10" t="s">
        <v>91</v>
      </c>
      <c r="C94" s="11">
        <f>+C208+Abril!C94</f>
        <v>1</v>
      </c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2"/>
      <c r="C128" s="21">
        <f>SUM(C17:C127)</f>
        <v>110</v>
      </c>
    </row>
    <row r="129" spans="2:4" ht="15.75" customHeight="1">
      <c r="B129" s="38" t="s">
        <v>89</v>
      </c>
      <c r="C129" s="39"/>
    </row>
    <row r="130" spans="2:4" ht="15.75" customHeight="1">
      <c r="C130" t="s">
        <v>92</v>
      </c>
    </row>
    <row r="131" spans="2:4" ht="15.75" customHeight="1">
      <c r="B131" s="13" t="s">
        <v>8</v>
      </c>
      <c r="C131" s="14">
        <v>1</v>
      </c>
      <c r="D131" s="7">
        <f>C131/$C$11</f>
        <v>3.3333333333333333E-2</v>
      </c>
    </row>
    <row r="132" spans="2:4" ht="15.75" customHeight="1">
      <c r="B132" s="10" t="s">
        <v>9</v>
      </c>
      <c r="C132" s="22">
        <v>0</v>
      </c>
      <c r="D132" s="7">
        <f t="shared" ref="D132:D195" si="0">C132/$C$11</f>
        <v>0</v>
      </c>
    </row>
    <row r="133" spans="2:4" ht="15.75" customHeight="1">
      <c r="B133" s="9" t="s">
        <v>10</v>
      </c>
      <c r="C133" s="16">
        <v>0</v>
      </c>
      <c r="D133" s="7">
        <f t="shared" si="0"/>
        <v>0</v>
      </c>
    </row>
    <row r="134" spans="2:4" ht="15.75" customHeight="1">
      <c r="B134" s="10" t="s">
        <v>11</v>
      </c>
      <c r="C134" s="16">
        <v>0</v>
      </c>
      <c r="D134" s="7">
        <f t="shared" si="0"/>
        <v>0</v>
      </c>
    </row>
    <row r="135" spans="2:4" ht="15.75" customHeight="1">
      <c r="B135" s="12" t="s">
        <v>12</v>
      </c>
      <c r="C135" s="14">
        <v>0</v>
      </c>
      <c r="D135" s="7">
        <f t="shared" si="0"/>
        <v>0</v>
      </c>
    </row>
    <row r="136" spans="2:4" ht="15.75" customHeight="1">
      <c r="B136" s="9" t="s">
        <v>13</v>
      </c>
      <c r="C136" s="14">
        <v>0</v>
      </c>
      <c r="D136" s="7">
        <f t="shared" si="0"/>
        <v>0</v>
      </c>
    </row>
    <row r="137" spans="2:4" ht="15.75" customHeight="1">
      <c r="B137" s="12" t="s">
        <v>14</v>
      </c>
      <c r="C137" s="14">
        <v>0</v>
      </c>
      <c r="D137" s="7">
        <f t="shared" si="0"/>
        <v>0</v>
      </c>
    </row>
    <row r="138" spans="2:4" ht="15.75" customHeight="1">
      <c r="B138" s="10" t="s">
        <v>15</v>
      </c>
      <c r="C138" s="14">
        <v>0</v>
      </c>
      <c r="D138" s="7">
        <f t="shared" si="0"/>
        <v>0</v>
      </c>
    </row>
    <row r="139" spans="2:4" ht="15.75" customHeight="1">
      <c r="B139" s="12" t="s">
        <v>16</v>
      </c>
      <c r="C139" s="16">
        <v>0</v>
      </c>
      <c r="D139" s="7">
        <f t="shared" si="0"/>
        <v>0</v>
      </c>
    </row>
    <row r="140" spans="2:4" ht="15.75" customHeight="1">
      <c r="B140" s="10" t="s">
        <v>17</v>
      </c>
      <c r="C140" s="16">
        <v>0</v>
      </c>
      <c r="D140" s="7">
        <f t="shared" si="0"/>
        <v>0</v>
      </c>
    </row>
    <row r="141" spans="2:4" ht="15.75" customHeight="1">
      <c r="B141" s="9" t="s">
        <v>18</v>
      </c>
      <c r="C141" s="14">
        <v>0</v>
      </c>
      <c r="D141" s="7">
        <f t="shared" si="0"/>
        <v>0</v>
      </c>
    </row>
    <row r="142" spans="2:4" ht="15.75" customHeight="1">
      <c r="B142" s="9" t="s">
        <v>19</v>
      </c>
      <c r="C142" s="22">
        <v>0</v>
      </c>
      <c r="D142" s="7">
        <f t="shared" si="0"/>
        <v>0</v>
      </c>
    </row>
    <row r="143" spans="2:4" ht="15.75" customHeight="1">
      <c r="B143" s="9" t="s">
        <v>20</v>
      </c>
      <c r="C143" s="16">
        <v>4</v>
      </c>
      <c r="D143" s="7">
        <f t="shared" si="0"/>
        <v>0.13333333333333333</v>
      </c>
    </row>
    <row r="144" spans="2:4" ht="15.75" customHeight="1">
      <c r="B144" s="10" t="s">
        <v>21</v>
      </c>
      <c r="C144" s="14">
        <v>0</v>
      </c>
      <c r="D144" s="7">
        <f t="shared" si="0"/>
        <v>0</v>
      </c>
    </row>
    <row r="145" spans="2:4" ht="15.75" customHeight="1">
      <c r="B145" s="9" t="s">
        <v>22</v>
      </c>
      <c r="C145" s="14">
        <v>0</v>
      </c>
      <c r="D145" s="7">
        <f t="shared" si="0"/>
        <v>0</v>
      </c>
    </row>
    <row r="146" spans="2:4" ht="15.75" customHeight="1">
      <c r="B146" s="9" t="s">
        <v>23</v>
      </c>
      <c r="C146" s="14">
        <v>0</v>
      </c>
      <c r="D146" s="7">
        <f t="shared" si="0"/>
        <v>0</v>
      </c>
    </row>
    <row r="147" spans="2:4" ht="15.75" customHeight="1">
      <c r="B147" s="9" t="s">
        <v>24</v>
      </c>
      <c r="C147" s="16">
        <v>0</v>
      </c>
      <c r="D147" s="7">
        <f t="shared" si="0"/>
        <v>0</v>
      </c>
    </row>
    <row r="148" spans="2:4" ht="15.75" customHeight="1">
      <c r="B148" s="12" t="s">
        <v>25</v>
      </c>
      <c r="C148" s="14">
        <v>0</v>
      </c>
      <c r="D148" s="7">
        <f t="shared" si="0"/>
        <v>0</v>
      </c>
    </row>
    <row r="149" spans="2:4" ht="15.75" customHeight="1">
      <c r="B149" s="12" t="s">
        <v>26</v>
      </c>
      <c r="C149" s="14">
        <v>0</v>
      </c>
      <c r="D149" s="7">
        <f t="shared" si="0"/>
        <v>0</v>
      </c>
    </row>
    <row r="150" spans="2:4" ht="15.75" customHeight="1">
      <c r="B150" s="9" t="s">
        <v>27</v>
      </c>
      <c r="C150" s="14">
        <v>0</v>
      </c>
      <c r="D150" s="7">
        <f t="shared" si="0"/>
        <v>0</v>
      </c>
    </row>
    <row r="151" spans="2:4" ht="15.75" customHeight="1">
      <c r="B151" s="13" t="s">
        <v>28</v>
      </c>
      <c r="C151" s="14">
        <v>0</v>
      </c>
      <c r="D151" s="7">
        <f t="shared" si="0"/>
        <v>0</v>
      </c>
    </row>
    <row r="152" spans="2:4" ht="15.75" customHeight="1">
      <c r="B152" s="10" t="s">
        <v>29</v>
      </c>
      <c r="C152" s="16">
        <v>0</v>
      </c>
      <c r="D152" s="7">
        <f t="shared" si="0"/>
        <v>0</v>
      </c>
    </row>
    <row r="153" spans="2:4" ht="15.75" customHeight="1">
      <c r="B153" s="12" t="s">
        <v>30</v>
      </c>
      <c r="C153" s="15">
        <v>0</v>
      </c>
      <c r="D153" s="7">
        <f t="shared" si="0"/>
        <v>0</v>
      </c>
    </row>
    <row r="154" spans="2:4" ht="15.75" customHeight="1">
      <c r="B154" s="12" t="s">
        <v>31</v>
      </c>
      <c r="C154" s="16">
        <v>0</v>
      </c>
      <c r="D154" s="7">
        <f t="shared" si="0"/>
        <v>0</v>
      </c>
    </row>
    <row r="155" spans="2:4" ht="15.75" customHeight="1">
      <c r="B155" s="9" t="s">
        <v>32</v>
      </c>
      <c r="C155" s="16">
        <v>3</v>
      </c>
      <c r="D155" s="7">
        <f t="shared" si="0"/>
        <v>0.1</v>
      </c>
    </row>
    <row r="156" spans="2:4" ht="15.75" customHeight="1">
      <c r="B156" s="9" t="s">
        <v>33</v>
      </c>
      <c r="C156" s="16">
        <v>0</v>
      </c>
      <c r="D156" s="7">
        <f t="shared" si="0"/>
        <v>0</v>
      </c>
    </row>
    <row r="157" spans="2:4" ht="15.75" customHeight="1">
      <c r="B157" s="9" t="s">
        <v>34</v>
      </c>
      <c r="C157" s="16">
        <v>0</v>
      </c>
      <c r="D157" s="7">
        <f t="shared" si="0"/>
        <v>0</v>
      </c>
    </row>
    <row r="158" spans="2:4" ht="15.75" customHeight="1">
      <c r="B158" s="12" t="s">
        <v>35</v>
      </c>
      <c r="C158" s="22">
        <v>0</v>
      </c>
      <c r="D158" s="7">
        <f t="shared" si="0"/>
        <v>0</v>
      </c>
    </row>
    <row r="159" spans="2:4" ht="15.75" customHeight="1">
      <c r="B159" s="9" t="s">
        <v>36</v>
      </c>
      <c r="C159" s="14">
        <v>3</v>
      </c>
      <c r="D159" s="7">
        <f t="shared" si="0"/>
        <v>0.1</v>
      </c>
    </row>
    <row r="160" spans="2:4" ht="15.75" customHeight="1">
      <c r="B160" s="10" t="s">
        <v>37</v>
      </c>
      <c r="C160" s="14">
        <v>0</v>
      </c>
      <c r="D160" s="7">
        <f t="shared" si="0"/>
        <v>0</v>
      </c>
    </row>
    <row r="161" spans="2:4" ht="15.75" customHeight="1">
      <c r="B161" s="10" t="s">
        <v>38</v>
      </c>
      <c r="C161" s="14">
        <v>0</v>
      </c>
      <c r="D161" s="7">
        <f t="shared" si="0"/>
        <v>0</v>
      </c>
    </row>
    <row r="162" spans="2:4" ht="15.75" customHeight="1">
      <c r="B162" s="10" t="s">
        <v>39</v>
      </c>
      <c r="C162" s="14">
        <v>0</v>
      </c>
      <c r="D162" s="7">
        <f t="shared" si="0"/>
        <v>0</v>
      </c>
    </row>
    <row r="163" spans="2:4" ht="15.75" customHeight="1">
      <c r="B163" s="9" t="s">
        <v>40</v>
      </c>
      <c r="C163" s="16">
        <v>0</v>
      </c>
      <c r="D163" s="7">
        <f t="shared" si="0"/>
        <v>0</v>
      </c>
    </row>
    <row r="164" spans="2:4" ht="15.75" customHeight="1">
      <c r="B164" s="9" t="s">
        <v>41</v>
      </c>
      <c r="C164" s="22">
        <v>6</v>
      </c>
      <c r="D164" s="7">
        <f t="shared" si="0"/>
        <v>0.2</v>
      </c>
    </row>
    <row r="165" spans="2:4" ht="15.75" customHeight="1">
      <c r="B165" s="9" t="s">
        <v>42</v>
      </c>
      <c r="C165" s="22">
        <v>0</v>
      </c>
      <c r="D165" s="7">
        <f t="shared" si="0"/>
        <v>0</v>
      </c>
    </row>
    <row r="166" spans="2:4" ht="15.75" customHeight="1">
      <c r="B166" s="9" t="s">
        <v>43</v>
      </c>
      <c r="C166" s="22">
        <v>0</v>
      </c>
      <c r="D166" s="7">
        <f t="shared" si="0"/>
        <v>0</v>
      </c>
    </row>
    <row r="167" spans="2:4" ht="15.75" customHeight="1">
      <c r="B167" s="9" t="s">
        <v>44</v>
      </c>
      <c r="C167" s="22">
        <v>0</v>
      </c>
      <c r="D167" s="7">
        <f t="shared" si="0"/>
        <v>0</v>
      </c>
    </row>
    <row r="168" spans="2:4" ht="15.75" customHeight="1">
      <c r="B168" s="12" t="s">
        <v>45</v>
      </c>
      <c r="C168" s="14">
        <v>0</v>
      </c>
      <c r="D168" s="7">
        <f t="shared" si="0"/>
        <v>0</v>
      </c>
    </row>
    <row r="169" spans="2:4" ht="15.75" customHeight="1">
      <c r="B169" s="9" t="s">
        <v>46</v>
      </c>
      <c r="C169" s="14">
        <v>0</v>
      </c>
      <c r="D169" s="7">
        <f t="shared" si="0"/>
        <v>0</v>
      </c>
    </row>
    <row r="170" spans="2:4" ht="15.75" customHeight="1">
      <c r="B170" s="9" t="s">
        <v>47</v>
      </c>
      <c r="C170" s="14">
        <v>0</v>
      </c>
      <c r="D170" s="7">
        <f t="shared" si="0"/>
        <v>0</v>
      </c>
    </row>
    <row r="171" spans="2:4" ht="15.75" customHeight="1">
      <c r="B171" s="10" t="s">
        <v>48</v>
      </c>
      <c r="C171" s="18">
        <v>0</v>
      </c>
      <c r="D171" s="7">
        <f t="shared" si="0"/>
        <v>0</v>
      </c>
    </row>
    <row r="172" spans="2:4" ht="15.75" customHeight="1">
      <c r="B172" s="12" t="s">
        <v>49</v>
      </c>
      <c r="C172" s="18">
        <v>0</v>
      </c>
      <c r="D172" s="7">
        <f t="shared" si="0"/>
        <v>0</v>
      </c>
    </row>
    <row r="173" spans="2:4" ht="15.75" customHeight="1">
      <c r="B173" s="12" t="s">
        <v>50</v>
      </c>
      <c r="C173" s="18">
        <v>0</v>
      </c>
      <c r="D173" s="7">
        <f t="shared" si="0"/>
        <v>0</v>
      </c>
    </row>
    <row r="174" spans="2:4" ht="15.75" customHeight="1">
      <c r="B174" s="12" t="s">
        <v>51</v>
      </c>
      <c r="C174" s="18">
        <v>0</v>
      </c>
      <c r="D174" s="7">
        <f t="shared" si="0"/>
        <v>0</v>
      </c>
    </row>
    <row r="175" spans="2:4" ht="15.75" customHeight="1">
      <c r="B175" s="12" t="s">
        <v>52</v>
      </c>
      <c r="C175" s="18">
        <v>0</v>
      </c>
      <c r="D175" s="7">
        <f t="shared" si="0"/>
        <v>0</v>
      </c>
    </row>
    <row r="176" spans="2:4" ht="15.75" customHeight="1">
      <c r="B176" s="12" t="s">
        <v>53</v>
      </c>
      <c r="C176" s="18">
        <v>0</v>
      </c>
      <c r="D176" s="7">
        <f t="shared" si="0"/>
        <v>0</v>
      </c>
    </row>
    <row r="177" spans="2:4" ht="15.75" customHeight="1">
      <c r="B177" s="12" t="s">
        <v>54</v>
      </c>
      <c r="C177" s="18">
        <v>0</v>
      </c>
      <c r="D177" s="7">
        <f t="shared" si="0"/>
        <v>0</v>
      </c>
    </row>
    <row r="178" spans="2:4" ht="15.75" customHeight="1">
      <c r="B178" s="12" t="s">
        <v>55</v>
      </c>
      <c r="C178" s="18">
        <v>0</v>
      </c>
      <c r="D178" s="7">
        <f t="shared" si="0"/>
        <v>0</v>
      </c>
    </row>
    <row r="179" spans="2:4" ht="15.75" customHeight="1">
      <c r="B179" s="10" t="s">
        <v>56</v>
      </c>
      <c r="C179" s="18">
        <v>0</v>
      </c>
      <c r="D179" s="7">
        <f t="shared" si="0"/>
        <v>0</v>
      </c>
    </row>
    <row r="180" spans="2:4" ht="15.75" customHeight="1">
      <c r="B180" s="9" t="s">
        <v>57</v>
      </c>
      <c r="C180" s="18">
        <v>0</v>
      </c>
      <c r="D180" s="7">
        <f t="shared" si="0"/>
        <v>0</v>
      </c>
    </row>
    <row r="181" spans="2:4" ht="15.75" customHeight="1">
      <c r="B181" s="9" t="s">
        <v>58</v>
      </c>
      <c r="C181" s="18">
        <v>0</v>
      </c>
      <c r="D181" s="7">
        <f t="shared" si="0"/>
        <v>0</v>
      </c>
    </row>
    <row r="182" spans="2:4" ht="15.75" customHeight="1">
      <c r="B182" s="9" t="s">
        <v>59</v>
      </c>
      <c r="C182" s="18">
        <v>0</v>
      </c>
      <c r="D182" s="7">
        <f t="shared" si="0"/>
        <v>0</v>
      </c>
    </row>
    <row r="183" spans="2:4" ht="15.75" customHeight="1">
      <c r="B183" s="10" t="s">
        <v>60</v>
      </c>
      <c r="C183" s="18">
        <v>6</v>
      </c>
      <c r="D183" s="7">
        <f t="shared" si="0"/>
        <v>0.2</v>
      </c>
    </row>
    <row r="184" spans="2:4" ht="15.75" customHeight="1">
      <c r="B184" s="10" t="s">
        <v>61</v>
      </c>
      <c r="C184" s="18">
        <v>0</v>
      </c>
      <c r="D184" s="7">
        <f t="shared" si="0"/>
        <v>0</v>
      </c>
    </row>
    <row r="185" spans="2:4" ht="15.75" customHeight="1">
      <c r="B185" s="12" t="s">
        <v>62</v>
      </c>
      <c r="C185" s="18">
        <v>0</v>
      </c>
      <c r="D185" s="7">
        <f t="shared" si="0"/>
        <v>0</v>
      </c>
    </row>
    <row r="186" spans="2:4" ht="15.75" customHeight="1">
      <c r="B186" s="13" t="s">
        <v>63</v>
      </c>
      <c r="C186" s="18">
        <v>0</v>
      </c>
      <c r="D186" s="7">
        <f t="shared" si="0"/>
        <v>0</v>
      </c>
    </row>
    <row r="187" spans="2:4" ht="15.75" customHeight="1">
      <c r="B187" s="10" t="s">
        <v>64</v>
      </c>
      <c r="C187" s="18">
        <v>0</v>
      </c>
      <c r="D187" s="7">
        <f t="shared" si="0"/>
        <v>0</v>
      </c>
    </row>
    <row r="188" spans="2:4" ht="15.75" customHeight="1">
      <c r="B188" s="9" t="s">
        <v>65</v>
      </c>
      <c r="C188" s="18">
        <v>0</v>
      </c>
      <c r="D188" s="7">
        <f t="shared" si="0"/>
        <v>0</v>
      </c>
    </row>
    <row r="189" spans="2:4" ht="15.75" customHeight="1">
      <c r="B189" s="9" t="s">
        <v>66</v>
      </c>
      <c r="C189" s="18">
        <v>0</v>
      </c>
      <c r="D189" s="7">
        <f t="shared" si="0"/>
        <v>0</v>
      </c>
    </row>
    <row r="190" spans="2:4" ht="15.75" customHeight="1">
      <c r="B190" s="12" t="s">
        <v>67</v>
      </c>
      <c r="C190" s="18">
        <v>0</v>
      </c>
      <c r="D190" s="7">
        <f t="shared" si="0"/>
        <v>0</v>
      </c>
    </row>
    <row r="191" spans="2:4" ht="15.75" customHeight="1">
      <c r="B191" s="9" t="s">
        <v>68</v>
      </c>
      <c r="C191" s="18">
        <v>1</v>
      </c>
      <c r="D191" s="7">
        <f t="shared" si="0"/>
        <v>3.3333333333333333E-2</v>
      </c>
    </row>
    <row r="192" spans="2:4" ht="15.75" customHeight="1">
      <c r="B192" s="9" t="s">
        <v>69</v>
      </c>
      <c r="C192" s="18">
        <v>2</v>
      </c>
      <c r="D192" s="7">
        <f t="shared" si="0"/>
        <v>6.6666666666666666E-2</v>
      </c>
    </row>
    <row r="193" spans="2:4" ht="15.75" customHeight="1">
      <c r="B193" s="9" t="s">
        <v>70</v>
      </c>
      <c r="C193" s="18">
        <v>0</v>
      </c>
      <c r="D193" s="7">
        <f t="shared" si="0"/>
        <v>0</v>
      </c>
    </row>
    <row r="194" spans="2:4" ht="15.75" customHeight="1">
      <c r="B194" s="9" t="s">
        <v>71</v>
      </c>
      <c r="C194" s="18">
        <v>0</v>
      </c>
      <c r="D194" s="7">
        <f t="shared" si="0"/>
        <v>0</v>
      </c>
    </row>
    <row r="195" spans="2:4" ht="15.75" customHeight="1">
      <c r="B195" s="9" t="s">
        <v>72</v>
      </c>
      <c r="C195" s="18">
        <v>0</v>
      </c>
      <c r="D195" s="7">
        <f t="shared" si="0"/>
        <v>0</v>
      </c>
    </row>
    <row r="196" spans="2:4" ht="15.75" customHeight="1">
      <c r="B196" s="9" t="s">
        <v>73</v>
      </c>
      <c r="C196" s="18">
        <v>0</v>
      </c>
      <c r="D196" s="7">
        <f t="shared" ref="D196:D208" si="1">C196/$C$11</f>
        <v>0</v>
      </c>
    </row>
    <row r="197" spans="2:4" ht="15.75" customHeight="1">
      <c r="B197" s="9" t="s">
        <v>74</v>
      </c>
      <c r="C197" s="18">
        <v>0</v>
      </c>
      <c r="D197" s="7">
        <f t="shared" si="1"/>
        <v>0</v>
      </c>
    </row>
    <row r="198" spans="2:4" ht="15.75" customHeight="1">
      <c r="B198" s="9" t="s">
        <v>75</v>
      </c>
      <c r="C198" s="18">
        <v>0</v>
      </c>
      <c r="D198" s="7">
        <f t="shared" si="1"/>
        <v>0</v>
      </c>
    </row>
    <row r="199" spans="2:4" ht="15.75" customHeight="1">
      <c r="B199" s="9" t="s">
        <v>76</v>
      </c>
      <c r="C199" s="18">
        <v>0</v>
      </c>
      <c r="D199" s="7">
        <f t="shared" si="1"/>
        <v>0</v>
      </c>
    </row>
    <row r="200" spans="2:4" ht="15.75" customHeight="1">
      <c r="B200" s="9" t="s">
        <v>77</v>
      </c>
      <c r="C200" s="18">
        <v>0</v>
      </c>
      <c r="D200" s="7">
        <f t="shared" si="1"/>
        <v>0</v>
      </c>
    </row>
    <row r="201" spans="2:4" ht="15.75" customHeight="1">
      <c r="B201" s="9" t="s">
        <v>78</v>
      </c>
      <c r="C201" s="18">
        <v>1</v>
      </c>
      <c r="D201" s="7">
        <f t="shared" si="1"/>
        <v>3.3333333333333333E-2</v>
      </c>
    </row>
    <row r="202" spans="2:4" ht="15.75" customHeight="1">
      <c r="B202" s="9" t="s">
        <v>79</v>
      </c>
      <c r="C202" s="18">
        <v>0</v>
      </c>
      <c r="D202" s="7">
        <f t="shared" si="1"/>
        <v>0</v>
      </c>
    </row>
    <row r="203" spans="2:4" ht="15.75" customHeight="1">
      <c r="B203" s="9" t="s">
        <v>80</v>
      </c>
      <c r="C203" s="18">
        <v>0</v>
      </c>
      <c r="D203" s="7">
        <f t="shared" si="1"/>
        <v>0</v>
      </c>
    </row>
    <row r="204" spans="2:4" ht="15.75" customHeight="1">
      <c r="B204" s="9" t="s">
        <v>81</v>
      </c>
      <c r="C204" s="18">
        <v>0</v>
      </c>
      <c r="D204" s="7">
        <f t="shared" si="1"/>
        <v>0</v>
      </c>
    </row>
    <row r="205" spans="2:4" ht="15.75" customHeight="1">
      <c r="B205" s="31" t="s">
        <v>82</v>
      </c>
      <c r="C205" s="18">
        <v>0</v>
      </c>
      <c r="D205" s="7">
        <f t="shared" si="1"/>
        <v>0</v>
      </c>
    </row>
    <row r="206" spans="2:4" ht="15.75" customHeight="1">
      <c r="B206" s="31" t="s">
        <v>83</v>
      </c>
      <c r="C206" s="18">
        <v>0</v>
      </c>
      <c r="D206" s="7">
        <f t="shared" si="1"/>
        <v>0</v>
      </c>
    </row>
    <row r="207" spans="2:4" ht="15.75" customHeight="1">
      <c r="B207" s="10" t="s">
        <v>90</v>
      </c>
      <c r="C207" s="18">
        <v>2</v>
      </c>
      <c r="D207" s="7">
        <f t="shared" si="1"/>
        <v>6.6666666666666666E-2</v>
      </c>
    </row>
    <row r="208" spans="2:4" ht="15.75" customHeight="1">
      <c r="B208" s="10" t="s">
        <v>91</v>
      </c>
      <c r="C208" s="18">
        <v>1</v>
      </c>
      <c r="D208" s="7">
        <f t="shared" si="1"/>
        <v>3.3333333333333333E-2</v>
      </c>
    </row>
    <row r="209" spans="3:3" ht="15.75" customHeight="1">
      <c r="C209">
        <f>SUM(C131:C208)</f>
        <v>30</v>
      </c>
    </row>
    <row r="210" spans="3:3" ht="15.75" customHeight="1"/>
    <row r="211" spans="3:3" ht="15.75" customHeight="1"/>
    <row r="212" spans="3:3" ht="15.75" customHeight="1"/>
    <row r="213" spans="3:3" ht="15.75" customHeight="1"/>
    <row r="214" spans="3:3" ht="15.75" customHeight="1"/>
    <row r="215" spans="3:3" ht="15.75" customHeight="1"/>
    <row r="216" spans="3:3" ht="15.75" customHeight="1"/>
    <row r="217" spans="3:3" ht="15.75" customHeight="1"/>
    <row r="218" spans="3:3" ht="15.75" customHeight="1"/>
    <row r="219" spans="3:3" ht="15.75" customHeight="1"/>
    <row r="220" spans="3:3" ht="15.75" customHeight="1"/>
    <row r="221" spans="3:3" ht="15.75" customHeight="1"/>
    <row r="222" spans="3:3" ht="15.75" customHeight="1"/>
    <row r="223" spans="3:3" ht="15.75" customHeight="1"/>
    <row r="224" spans="3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1071"/>
  <sheetViews>
    <sheetView tabSelected="1" topLeftCell="A43" workbookViewId="0">
      <selection activeCell="E46" sqref="E46"/>
    </sheetView>
  </sheetViews>
  <sheetFormatPr defaultColWidth="14.42578125" defaultRowHeight="15" customHeight="1"/>
  <cols>
    <col min="1" max="1" width="10.7109375" customWidth="1"/>
    <col min="2" max="2" width="55.5703125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+C11+Mayo!C5</f>
        <v>136</v>
      </c>
    </row>
    <row r="6" spans="2:3">
      <c r="B6" t="s">
        <v>3</v>
      </c>
      <c r="C6" s="1">
        <f>+C12+Mayo!C6</f>
        <v>136</v>
      </c>
    </row>
    <row r="7" spans="2:3">
      <c r="B7" t="s">
        <v>4</v>
      </c>
      <c r="C7" s="1">
        <f>+C13+Mayo!C7</f>
        <v>0</v>
      </c>
    </row>
    <row r="9" spans="2:3">
      <c r="B9" s="38" t="s">
        <v>87</v>
      </c>
      <c r="C9" s="39"/>
    </row>
    <row r="11" spans="2:3">
      <c r="B11" t="s">
        <v>2</v>
      </c>
      <c r="C11" s="2">
        <v>25</v>
      </c>
    </row>
    <row r="12" spans="2:3">
      <c r="B12" t="s">
        <v>3</v>
      </c>
      <c r="C12" s="2">
        <v>25</v>
      </c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+C131+Mayo!C17</f>
        <v>2</v>
      </c>
    </row>
    <row r="18" spans="2:3">
      <c r="B18" s="10" t="s">
        <v>9</v>
      </c>
      <c r="C18" s="11">
        <f>+C132+Mayo!C18</f>
        <v>0</v>
      </c>
    </row>
    <row r="19" spans="2:3">
      <c r="B19" s="9" t="s">
        <v>10</v>
      </c>
      <c r="C19" s="11">
        <f>+C133+Mayo!C19</f>
        <v>0</v>
      </c>
    </row>
    <row r="20" spans="2:3">
      <c r="B20" s="10" t="s">
        <v>11</v>
      </c>
      <c r="C20" s="11">
        <f>+C134+Mayo!C20</f>
        <v>1</v>
      </c>
    </row>
    <row r="21" spans="2:3" ht="15.75" customHeight="1">
      <c r="B21" s="12" t="s">
        <v>12</v>
      </c>
      <c r="C21" s="11">
        <f>+C135+Mayo!C21</f>
        <v>1</v>
      </c>
    </row>
    <row r="22" spans="2:3" ht="15.75" customHeight="1">
      <c r="B22" s="9" t="s">
        <v>13</v>
      </c>
      <c r="C22" s="11">
        <f>+C136+Mayo!C22</f>
        <v>0</v>
      </c>
    </row>
    <row r="23" spans="2:3" ht="15.75" customHeight="1">
      <c r="B23" s="12" t="s">
        <v>14</v>
      </c>
      <c r="C23" s="11">
        <f>+C137+Mayo!C23</f>
        <v>1</v>
      </c>
    </row>
    <row r="24" spans="2:3" ht="15.75" customHeight="1">
      <c r="B24" s="10" t="s">
        <v>15</v>
      </c>
      <c r="C24" s="11">
        <f>+C138+Mayo!C24</f>
        <v>0</v>
      </c>
    </row>
    <row r="25" spans="2:3" ht="15.75" customHeight="1">
      <c r="B25" s="12" t="s">
        <v>16</v>
      </c>
      <c r="C25" s="11">
        <f>+C139+Mayo!C25</f>
        <v>0</v>
      </c>
    </row>
    <row r="26" spans="2:3" ht="15.75" customHeight="1">
      <c r="B26" s="10" t="s">
        <v>17</v>
      </c>
      <c r="C26" s="11">
        <f>+C140+Mayo!C26</f>
        <v>1</v>
      </c>
    </row>
    <row r="27" spans="2:3" ht="15.75" customHeight="1">
      <c r="B27" s="9" t="s">
        <v>18</v>
      </c>
      <c r="C27" s="11">
        <f>+C141+Mayo!C27</f>
        <v>1</v>
      </c>
    </row>
    <row r="28" spans="2:3" ht="15.75" customHeight="1">
      <c r="B28" s="9" t="s">
        <v>19</v>
      </c>
      <c r="C28" s="11">
        <f>+C142+Mayo!C28</f>
        <v>3</v>
      </c>
    </row>
    <row r="29" spans="2:3" ht="15.75" customHeight="1">
      <c r="B29" s="9" t="s">
        <v>20</v>
      </c>
      <c r="C29" s="11">
        <f>+C143+Mayo!C29</f>
        <v>9</v>
      </c>
    </row>
    <row r="30" spans="2:3" ht="15.75" customHeight="1">
      <c r="B30" s="10" t="s">
        <v>21</v>
      </c>
      <c r="C30" s="11">
        <f>+C144+Mayo!C30</f>
        <v>0</v>
      </c>
    </row>
    <row r="31" spans="2:3" ht="15.75" customHeight="1">
      <c r="B31" s="9" t="s">
        <v>22</v>
      </c>
      <c r="C31" s="11">
        <f>+C145+Mayo!C31</f>
        <v>1</v>
      </c>
    </row>
    <row r="32" spans="2:3" ht="15.75" customHeight="1">
      <c r="B32" s="9" t="s">
        <v>23</v>
      </c>
      <c r="C32" s="11">
        <f>+C146+Mayo!C32</f>
        <v>0</v>
      </c>
    </row>
    <row r="33" spans="2:3" ht="15.75" customHeight="1">
      <c r="B33" s="9" t="s">
        <v>24</v>
      </c>
      <c r="C33" s="11">
        <f>+C147+Mayo!C33</f>
        <v>3</v>
      </c>
    </row>
    <row r="34" spans="2:3" ht="15.75" customHeight="1">
      <c r="B34" s="12" t="s">
        <v>25</v>
      </c>
      <c r="C34" s="11">
        <f>+C148+Mayo!C34</f>
        <v>3</v>
      </c>
    </row>
    <row r="35" spans="2:3" ht="15.75" customHeight="1">
      <c r="B35" s="12" t="s">
        <v>26</v>
      </c>
      <c r="C35" s="11">
        <f>+C149+Mayo!C35</f>
        <v>0</v>
      </c>
    </row>
    <row r="36" spans="2:3" ht="15.75" customHeight="1">
      <c r="B36" s="9" t="s">
        <v>27</v>
      </c>
      <c r="C36" s="11">
        <f>+C150+Mayo!C36</f>
        <v>1</v>
      </c>
    </row>
    <row r="37" spans="2:3" ht="15.75" customHeight="1">
      <c r="B37" s="13" t="s">
        <v>28</v>
      </c>
      <c r="C37" s="11">
        <f>+C151+Mayo!C37</f>
        <v>1</v>
      </c>
    </row>
    <row r="38" spans="2:3" ht="15.75" customHeight="1">
      <c r="B38" s="10" t="s">
        <v>29</v>
      </c>
      <c r="C38" s="11">
        <f>+C152+Mayo!C38</f>
        <v>0</v>
      </c>
    </row>
    <row r="39" spans="2:3" ht="15.75" customHeight="1">
      <c r="B39" s="12" t="s">
        <v>30</v>
      </c>
      <c r="C39" s="11">
        <f>+C153+Mayo!C39</f>
        <v>1</v>
      </c>
    </row>
    <row r="40" spans="2:3" ht="15.75" customHeight="1">
      <c r="B40" s="12" t="s">
        <v>31</v>
      </c>
      <c r="C40" s="11">
        <f>+C154+Mayo!C40</f>
        <v>0</v>
      </c>
    </row>
    <row r="41" spans="2:3" ht="15.75" customHeight="1">
      <c r="B41" s="9" t="s">
        <v>32</v>
      </c>
      <c r="C41" s="11">
        <f>+C155+Mayo!C41</f>
        <v>4</v>
      </c>
    </row>
    <row r="42" spans="2:3" ht="15.75" customHeight="1">
      <c r="B42" s="9" t="s">
        <v>33</v>
      </c>
      <c r="C42" s="11">
        <f>+C156+Mayo!C42</f>
        <v>0</v>
      </c>
    </row>
    <row r="43" spans="2:3" ht="15.75" customHeight="1">
      <c r="B43" s="9" t="s">
        <v>34</v>
      </c>
      <c r="C43" s="11">
        <f>+C157+Mayo!C43</f>
        <v>0</v>
      </c>
    </row>
    <row r="44" spans="2:3" ht="15.75" customHeight="1">
      <c r="B44" s="12" t="s">
        <v>35</v>
      </c>
      <c r="C44" s="11">
        <f>+C158+Mayo!C44</f>
        <v>0</v>
      </c>
    </row>
    <row r="45" spans="2:3" ht="15.75" customHeight="1">
      <c r="B45" s="9" t="s">
        <v>36</v>
      </c>
      <c r="C45" s="11">
        <f>+C159+Mayo!C45</f>
        <v>6</v>
      </c>
    </row>
    <row r="46" spans="2:3" ht="15.75" customHeight="1">
      <c r="B46" s="10" t="s">
        <v>37</v>
      </c>
      <c r="C46" s="11">
        <f>+C160+Mayo!C46</f>
        <v>1</v>
      </c>
    </row>
    <row r="47" spans="2:3" ht="15.75" customHeight="1">
      <c r="B47" s="10" t="s">
        <v>38</v>
      </c>
      <c r="C47" s="11">
        <f>+C161+Mayo!C47</f>
        <v>0</v>
      </c>
    </row>
    <row r="48" spans="2:3" ht="15.75" customHeight="1">
      <c r="B48" s="10" t="s">
        <v>39</v>
      </c>
      <c r="C48" s="11">
        <f>+C162+Mayo!C48</f>
        <v>0</v>
      </c>
    </row>
    <row r="49" spans="2:3" ht="15.75" customHeight="1">
      <c r="B49" s="9" t="s">
        <v>40</v>
      </c>
      <c r="C49" s="11">
        <f>+C163+Mayo!C49</f>
        <v>2</v>
      </c>
    </row>
    <row r="50" spans="2:3" ht="15.75" customHeight="1">
      <c r="B50" s="9" t="s">
        <v>41</v>
      </c>
      <c r="C50" s="11">
        <f>+C164+Mayo!C50</f>
        <v>27</v>
      </c>
    </row>
    <row r="51" spans="2:3" ht="15.75" customHeight="1">
      <c r="B51" s="9" t="s">
        <v>42</v>
      </c>
      <c r="C51" s="11">
        <f>+C165+Mayo!C51</f>
        <v>0</v>
      </c>
    </row>
    <row r="52" spans="2:3" ht="15.75" customHeight="1">
      <c r="B52" s="9" t="s">
        <v>43</v>
      </c>
      <c r="C52" s="11">
        <f>+C166+Mayo!C52</f>
        <v>3</v>
      </c>
    </row>
    <row r="53" spans="2:3" ht="15.75" customHeight="1">
      <c r="B53" s="9" t="s">
        <v>44</v>
      </c>
      <c r="C53" s="11">
        <f>+C167+Mayo!C53</f>
        <v>0</v>
      </c>
    </row>
    <row r="54" spans="2:3" ht="15.75" customHeight="1">
      <c r="B54" s="12" t="s">
        <v>45</v>
      </c>
      <c r="C54" s="11">
        <f>+C168+Mayo!C54</f>
        <v>0</v>
      </c>
    </row>
    <row r="55" spans="2:3" ht="15.75" customHeight="1">
      <c r="B55" s="9" t="s">
        <v>46</v>
      </c>
      <c r="C55" s="11">
        <f>+C169+Mayo!C55</f>
        <v>0</v>
      </c>
    </row>
    <row r="56" spans="2:3" ht="15.75" customHeight="1">
      <c r="B56" s="9" t="s">
        <v>47</v>
      </c>
      <c r="C56" s="11">
        <f>+C170+Mayo!C56</f>
        <v>1</v>
      </c>
    </row>
    <row r="57" spans="2:3" ht="15.75" customHeight="1">
      <c r="B57" s="10" t="s">
        <v>48</v>
      </c>
      <c r="C57" s="11">
        <f>+C171+Mayo!C57</f>
        <v>0</v>
      </c>
    </row>
    <row r="58" spans="2:3" ht="15.75" customHeight="1">
      <c r="B58" s="12" t="s">
        <v>49</v>
      </c>
      <c r="C58" s="11">
        <f>+C172+Mayo!C58</f>
        <v>0</v>
      </c>
    </row>
    <row r="59" spans="2:3" ht="15.75" customHeight="1">
      <c r="B59" s="12" t="s">
        <v>50</v>
      </c>
      <c r="C59" s="11">
        <f>+C173+Mayo!C59</f>
        <v>0</v>
      </c>
    </row>
    <row r="60" spans="2:3" ht="15.75" customHeight="1">
      <c r="B60" s="12" t="s">
        <v>51</v>
      </c>
      <c r="C60" s="11">
        <f>+C174+Mayo!C60</f>
        <v>0</v>
      </c>
    </row>
    <row r="61" spans="2:3" ht="15.75" customHeight="1">
      <c r="B61" s="12" t="s">
        <v>52</v>
      </c>
      <c r="C61" s="11">
        <f>+C175+Mayo!C61</f>
        <v>0</v>
      </c>
    </row>
    <row r="62" spans="2:3" ht="15.75" customHeight="1">
      <c r="B62" s="12" t="s">
        <v>53</v>
      </c>
      <c r="C62" s="11">
        <f>+C176+Mayo!C62</f>
        <v>0</v>
      </c>
    </row>
    <row r="63" spans="2:3" ht="15.75" customHeight="1">
      <c r="B63" s="12" t="s">
        <v>54</v>
      </c>
      <c r="C63" s="11">
        <f>+C177+Mayo!C63</f>
        <v>0</v>
      </c>
    </row>
    <row r="64" spans="2:3" ht="15.75" customHeight="1">
      <c r="B64" s="12" t="s">
        <v>55</v>
      </c>
      <c r="C64" s="11">
        <f>+C178+Mayo!C64</f>
        <v>0</v>
      </c>
    </row>
    <row r="65" spans="2:3" ht="15.75" customHeight="1">
      <c r="B65" s="10" t="s">
        <v>56</v>
      </c>
      <c r="C65" s="11">
        <f>+C179+Mayo!C65</f>
        <v>4</v>
      </c>
    </row>
    <row r="66" spans="2:3" ht="15.75" customHeight="1">
      <c r="B66" s="9" t="s">
        <v>57</v>
      </c>
      <c r="C66" s="11">
        <f>+C180+Mayo!C66</f>
        <v>0</v>
      </c>
    </row>
    <row r="67" spans="2:3" ht="15.75" customHeight="1">
      <c r="B67" s="9" t="s">
        <v>58</v>
      </c>
      <c r="C67" s="11">
        <f>+C181+Mayo!C67</f>
        <v>2</v>
      </c>
    </row>
    <row r="68" spans="2:3" ht="15.75" customHeight="1">
      <c r="B68" s="9" t="s">
        <v>59</v>
      </c>
      <c r="C68" s="11">
        <f>+C182+Mayo!C68</f>
        <v>0</v>
      </c>
    </row>
    <row r="69" spans="2:3" ht="15.75" customHeight="1">
      <c r="B69" s="10" t="s">
        <v>60</v>
      </c>
      <c r="C69" s="11">
        <f>+C183+Mayo!C69</f>
        <v>20</v>
      </c>
    </row>
    <row r="70" spans="2:3" ht="15.75" customHeight="1">
      <c r="B70" s="10" t="s">
        <v>61</v>
      </c>
      <c r="C70" s="11">
        <f>+C184+Mayo!C70</f>
        <v>1</v>
      </c>
    </row>
    <row r="71" spans="2:3" ht="15.75" customHeight="1">
      <c r="B71" s="12" t="s">
        <v>62</v>
      </c>
      <c r="C71" s="11">
        <f>+C185+Mayo!C71</f>
        <v>0</v>
      </c>
    </row>
    <row r="72" spans="2:3" ht="15.75" customHeight="1">
      <c r="B72" s="13" t="s">
        <v>63</v>
      </c>
      <c r="C72" s="11">
        <f>+C186+Mayo!C72</f>
        <v>0</v>
      </c>
    </row>
    <row r="73" spans="2:3" ht="15.75" customHeight="1">
      <c r="B73" s="10" t="s">
        <v>64</v>
      </c>
      <c r="C73" s="11">
        <f>+C187+Mayo!C73</f>
        <v>1</v>
      </c>
    </row>
    <row r="74" spans="2:3" ht="15.75" customHeight="1">
      <c r="B74" s="9" t="s">
        <v>65</v>
      </c>
      <c r="C74" s="11">
        <f>+C188+Mayo!C74</f>
        <v>1</v>
      </c>
    </row>
    <row r="75" spans="2:3" ht="15.75" customHeight="1">
      <c r="B75" s="9" t="s">
        <v>66</v>
      </c>
      <c r="C75" s="11">
        <f>+C189+Mayo!C75</f>
        <v>0</v>
      </c>
    </row>
    <row r="76" spans="2:3" ht="15.75" customHeight="1">
      <c r="B76" s="12" t="s">
        <v>67</v>
      </c>
      <c r="C76" s="11">
        <f>+C190+Mayo!C76</f>
        <v>0</v>
      </c>
    </row>
    <row r="77" spans="2:3" ht="15.75" customHeight="1">
      <c r="B77" s="9" t="s">
        <v>68</v>
      </c>
      <c r="C77" s="11">
        <f>+C191+Mayo!C77</f>
        <v>2</v>
      </c>
    </row>
    <row r="78" spans="2:3" ht="15.75" customHeight="1">
      <c r="B78" s="9" t="s">
        <v>69</v>
      </c>
      <c r="C78" s="11"/>
    </row>
    <row r="79" spans="2:3" ht="15.75" customHeight="1">
      <c r="B79" s="9" t="s">
        <v>70</v>
      </c>
      <c r="C79" s="11"/>
    </row>
    <row r="80" spans="2:3" ht="15.75" customHeight="1">
      <c r="B80" s="9" t="s">
        <v>71</v>
      </c>
      <c r="C80" s="11"/>
    </row>
    <row r="81" spans="2:3" ht="15.75" customHeight="1">
      <c r="B81" s="9" t="s">
        <v>72</v>
      </c>
      <c r="C81" s="11"/>
    </row>
    <row r="82" spans="2:3" ht="15.75" customHeight="1">
      <c r="B82" s="9" t="s">
        <v>73</v>
      </c>
      <c r="C82" s="11"/>
    </row>
    <row r="83" spans="2:3" ht="15.75" customHeight="1">
      <c r="B83" s="9" t="s">
        <v>74</v>
      </c>
      <c r="C83" s="11"/>
    </row>
    <row r="84" spans="2:3" ht="15.75" customHeight="1">
      <c r="B84" s="9" t="s">
        <v>75</v>
      </c>
      <c r="C84" s="11"/>
    </row>
    <row r="85" spans="2:3" ht="15.75" customHeight="1">
      <c r="B85" s="9" t="s">
        <v>76</v>
      </c>
      <c r="C85" s="11"/>
    </row>
    <row r="86" spans="2:3" ht="15.75" customHeight="1">
      <c r="B86" s="9" t="s">
        <v>77</v>
      </c>
      <c r="C86" s="11"/>
    </row>
    <row r="87" spans="2:3" ht="15.75" customHeight="1">
      <c r="B87" s="9" t="s">
        <v>78</v>
      </c>
      <c r="C87" s="11"/>
    </row>
    <row r="88" spans="2:3" ht="15.75" customHeight="1">
      <c r="B88" s="9" t="s">
        <v>79</v>
      </c>
      <c r="C88" s="11"/>
    </row>
    <row r="89" spans="2:3" ht="15.75" customHeight="1">
      <c r="B89" s="9" t="s">
        <v>80</v>
      </c>
      <c r="C89" s="11"/>
    </row>
    <row r="90" spans="2:3" ht="15.75" customHeight="1">
      <c r="B90" s="9" t="s">
        <v>81</v>
      </c>
      <c r="C90" s="11"/>
    </row>
    <row r="91" spans="2:3" ht="15.75" customHeight="1">
      <c r="B91" s="31" t="s">
        <v>82</v>
      </c>
      <c r="C91" s="11"/>
    </row>
    <row r="92" spans="2:3" ht="15.75" customHeight="1">
      <c r="B92" s="31" t="s">
        <v>83</v>
      </c>
      <c r="C92" s="11"/>
    </row>
    <row r="93" spans="2:3" ht="15.75" customHeight="1">
      <c r="B93" s="10" t="s">
        <v>90</v>
      </c>
      <c r="C93" s="11"/>
    </row>
    <row r="94" spans="2:3" ht="15.75" customHeight="1">
      <c r="B94" s="10" t="s">
        <v>91</v>
      </c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2"/>
      <c r="C128" s="21">
        <f>SUM(C17:C127)</f>
        <v>104</v>
      </c>
    </row>
    <row r="129" spans="2:4" ht="15.75" customHeight="1">
      <c r="B129" s="38" t="s">
        <v>89</v>
      </c>
      <c r="C129" s="39"/>
    </row>
    <row r="130" spans="2:4" ht="15.75" customHeight="1">
      <c r="C130" t="s">
        <v>92</v>
      </c>
    </row>
    <row r="131" spans="2:4" ht="15.75" customHeight="1">
      <c r="B131" s="13" t="s">
        <v>8</v>
      </c>
      <c r="C131" s="14">
        <v>0</v>
      </c>
      <c r="D131" s="4">
        <f>C131/$C$11</f>
        <v>0</v>
      </c>
    </row>
    <row r="132" spans="2:4" ht="15.75" customHeight="1">
      <c r="B132" s="10" t="s">
        <v>9</v>
      </c>
      <c r="C132" s="22">
        <v>0</v>
      </c>
      <c r="D132" s="4">
        <f t="shared" ref="D132:D181" si="0">C132/$C$11</f>
        <v>0</v>
      </c>
    </row>
    <row r="133" spans="2:4" ht="15.75" customHeight="1">
      <c r="B133" s="9" t="s">
        <v>10</v>
      </c>
      <c r="C133" s="16">
        <v>0</v>
      </c>
      <c r="D133" s="4">
        <f t="shared" si="0"/>
        <v>0</v>
      </c>
    </row>
    <row r="134" spans="2:4" ht="15.75" customHeight="1">
      <c r="B134" s="10" t="s">
        <v>11</v>
      </c>
      <c r="C134" s="16">
        <v>1</v>
      </c>
      <c r="D134" s="4">
        <f t="shared" si="0"/>
        <v>0.04</v>
      </c>
    </row>
    <row r="135" spans="2:4" ht="15.75" customHeight="1">
      <c r="B135" s="12" t="s">
        <v>12</v>
      </c>
      <c r="C135" s="14">
        <v>1</v>
      </c>
      <c r="D135" s="4">
        <f t="shared" si="0"/>
        <v>0.04</v>
      </c>
    </row>
    <row r="136" spans="2:4" ht="15.75" customHeight="1">
      <c r="B136" s="9" t="s">
        <v>13</v>
      </c>
      <c r="C136" s="14">
        <v>0</v>
      </c>
      <c r="D136" s="4">
        <f t="shared" si="0"/>
        <v>0</v>
      </c>
    </row>
    <row r="137" spans="2:4" ht="15.75" customHeight="1">
      <c r="B137" s="12" t="s">
        <v>14</v>
      </c>
      <c r="C137" s="14">
        <v>0</v>
      </c>
      <c r="D137" s="4">
        <f t="shared" si="0"/>
        <v>0</v>
      </c>
    </row>
    <row r="138" spans="2:4" ht="15.75" customHeight="1">
      <c r="B138" s="10" t="s">
        <v>15</v>
      </c>
      <c r="C138" s="14">
        <v>0</v>
      </c>
      <c r="D138" s="4">
        <f t="shared" si="0"/>
        <v>0</v>
      </c>
    </row>
    <row r="139" spans="2:4" ht="15.75" customHeight="1">
      <c r="B139" s="12" t="s">
        <v>16</v>
      </c>
      <c r="C139" s="16">
        <v>0</v>
      </c>
      <c r="D139" s="4">
        <f t="shared" si="0"/>
        <v>0</v>
      </c>
    </row>
    <row r="140" spans="2:4" ht="15.75" customHeight="1">
      <c r="B140" s="10" t="s">
        <v>17</v>
      </c>
      <c r="C140" s="16">
        <v>0</v>
      </c>
      <c r="D140" s="4">
        <f t="shared" si="0"/>
        <v>0</v>
      </c>
    </row>
    <row r="141" spans="2:4" ht="15.75" customHeight="1">
      <c r="B141" s="9" t="s">
        <v>18</v>
      </c>
      <c r="C141" s="14">
        <v>0</v>
      </c>
      <c r="D141" s="4">
        <f t="shared" si="0"/>
        <v>0</v>
      </c>
    </row>
    <row r="142" spans="2:4" ht="15.75" customHeight="1">
      <c r="B142" s="9" t="s">
        <v>19</v>
      </c>
      <c r="C142" s="22">
        <v>1</v>
      </c>
      <c r="D142" s="4">
        <f t="shared" si="0"/>
        <v>0.04</v>
      </c>
    </row>
    <row r="143" spans="2:4" ht="15.75" customHeight="1">
      <c r="B143" s="9" t="s">
        <v>20</v>
      </c>
      <c r="C143" s="16">
        <v>1</v>
      </c>
      <c r="D143" s="4">
        <f t="shared" si="0"/>
        <v>0.04</v>
      </c>
    </row>
    <row r="144" spans="2:4" ht="15.75" customHeight="1">
      <c r="B144" s="10" t="s">
        <v>21</v>
      </c>
      <c r="C144" s="14">
        <v>0</v>
      </c>
      <c r="D144" s="4">
        <f t="shared" si="0"/>
        <v>0</v>
      </c>
    </row>
    <row r="145" spans="2:4" ht="15.75" customHeight="1">
      <c r="B145" s="9" t="s">
        <v>22</v>
      </c>
      <c r="C145" s="14">
        <v>0</v>
      </c>
      <c r="D145" s="4">
        <f t="shared" si="0"/>
        <v>0</v>
      </c>
    </row>
    <row r="146" spans="2:4" ht="15.75" customHeight="1">
      <c r="B146" s="9" t="s">
        <v>23</v>
      </c>
      <c r="C146" s="14">
        <v>0</v>
      </c>
      <c r="D146" s="4">
        <f t="shared" si="0"/>
        <v>0</v>
      </c>
    </row>
    <row r="147" spans="2:4" ht="15.75" customHeight="1">
      <c r="B147" s="9" t="s">
        <v>24</v>
      </c>
      <c r="C147" s="16">
        <v>0</v>
      </c>
      <c r="D147" s="4">
        <f t="shared" si="0"/>
        <v>0</v>
      </c>
    </row>
    <row r="148" spans="2:4" ht="15.75" customHeight="1">
      <c r="B148" s="12" t="s">
        <v>25</v>
      </c>
      <c r="C148" s="14">
        <v>1</v>
      </c>
      <c r="D148" s="4">
        <f t="shared" si="0"/>
        <v>0.04</v>
      </c>
    </row>
    <row r="149" spans="2:4" ht="15.75" customHeight="1">
      <c r="B149" s="12" t="s">
        <v>26</v>
      </c>
      <c r="C149" s="14">
        <v>0</v>
      </c>
      <c r="D149" s="4">
        <f t="shared" si="0"/>
        <v>0</v>
      </c>
    </row>
    <row r="150" spans="2:4" ht="15.75" customHeight="1">
      <c r="B150" s="9" t="s">
        <v>27</v>
      </c>
      <c r="C150" s="14">
        <v>1</v>
      </c>
      <c r="D150" s="4">
        <f t="shared" si="0"/>
        <v>0.04</v>
      </c>
    </row>
    <row r="151" spans="2:4" ht="15.75" customHeight="1">
      <c r="B151" s="13" t="s">
        <v>28</v>
      </c>
      <c r="C151" s="14">
        <v>0</v>
      </c>
      <c r="D151" s="4">
        <f t="shared" si="0"/>
        <v>0</v>
      </c>
    </row>
    <row r="152" spans="2:4" ht="15.75" customHeight="1">
      <c r="B152" s="10" t="s">
        <v>29</v>
      </c>
      <c r="C152" s="16">
        <v>0</v>
      </c>
      <c r="D152" s="4">
        <f t="shared" si="0"/>
        <v>0</v>
      </c>
    </row>
    <row r="153" spans="2:4" ht="15.75" customHeight="1">
      <c r="B153" s="12" t="s">
        <v>30</v>
      </c>
      <c r="C153" s="15">
        <v>0</v>
      </c>
      <c r="D153" s="4">
        <f t="shared" si="0"/>
        <v>0</v>
      </c>
    </row>
    <row r="154" spans="2:4" ht="15.75" customHeight="1">
      <c r="B154" s="12" t="s">
        <v>31</v>
      </c>
      <c r="C154" s="16">
        <v>0</v>
      </c>
      <c r="D154" s="4">
        <f t="shared" si="0"/>
        <v>0</v>
      </c>
    </row>
    <row r="155" spans="2:4" ht="15.75" customHeight="1">
      <c r="B155" s="9" t="s">
        <v>32</v>
      </c>
      <c r="C155" s="16">
        <v>0</v>
      </c>
      <c r="D155" s="4">
        <f t="shared" si="0"/>
        <v>0</v>
      </c>
    </row>
    <row r="156" spans="2:4" ht="15.75" customHeight="1">
      <c r="B156" s="9" t="s">
        <v>33</v>
      </c>
      <c r="C156" s="16">
        <v>0</v>
      </c>
      <c r="D156" s="4">
        <f t="shared" si="0"/>
        <v>0</v>
      </c>
    </row>
    <row r="157" spans="2:4" ht="15.75" customHeight="1">
      <c r="B157" s="9" t="s">
        <v>34</v>
      </c>
      <c r="C157" s="16">
        <v>0</v>
      </c>
      <c r="D157" s="4">
        <f t="shared" si="0"/>
        <v>0</v>
      </c>
    </row>
    <row r="158" spans="2:4" ht="15.75" customHeight="1">
      <c r="B158" s="12" t="s">
        <v>35</v>
      </c>
      <c r="C158" s="22">
        <v>0</v>
      </c>
      <c r="D158" s="4">
        <f t="shared" si="0"/>
        <v>0</v>
      </c>
    </row>
    <row r="159" spans="2:4" ht="15.75" customHeight="1">
      <c r="B159" s="9" t="s">
        <v>36</v>
      </c>
      <c r="C159" s="14">
        <v>1</v>
      </c>
      <c r="D159" s="4">
        <f t="shared" si="0"/>
        <v>0.04</v>
      </c>
    </row>
    <row r="160" spans="2:4" ht="15.75" customHeight="1">
      <c r="B160" s="10" t="s">
        <v>37</v>
      </c>
      <c r="C160" s="14">
        <v>1</v>
      </c>
      <c r="D160" s="4">
        <f t="shared" si="0"/>
        <v>0.04</v>
      </c>
    </row>
    <row r="161" spans="2:4" ht="15.75" customHeight="1">
      <c r="B161" s="10" t="s">
        <v>38</v>
      </c>
      <c r="C161" s="14">
        <v>0</v>
      </c>
      <c r="D161" s="4">
        <f t="shared" si="0"/>
        <v>0</v>
      </c>
    </row>
    <row r="162" spans="2:4" ht="15.75" customHeight="1">
      <c r="B162" s="10" t="s">
        <v>39</v>
      </c>
      <c r="C162" s="14">
        <v>0</v>
      </c>
      <c r="D162" s="4">
        <f t="shared" si="0"/>
        <v>0</v>
      </c>
    </row>
    <row r="163" spans="2:4" ht="15.75" customHeight="1">
      <c r="B163" s="9" t="s">
        <v>40</v>
      </c>
      <c r="C163" s="16">
        <v>1</v>
      </c>
      <c r="D163" s="4">
        <f t="shared" si="0"/>
        <v>0.04</v>
      </c>
    </row>
    <row r="164" spans="2:4" ht="15.75" customHeight="1">
      <c r="B164" s="9" t="s">
        <v>41</v>
      </c>
      <c r="C164" s="22">
        <v>3</v>
      </c>
      <c r="D164" s="4">
        <f t="shared" si="0"/>
        <v>0.12</v>
      </c>
    </row>
    <row r="165" spans="2:4" ht="15.75" customHeight="1">
      <c r="B165" s="9" t="s">
        <v>42</v>
      </c>
      <c r="C165" s="22">
        <v>0</v>
      </c>
      <c r="D165" s="4">
        <f t="shared" si="0"/>
        <v>0</v>
      </c>
    </row>
    <row r="166" spans="2:4" ht="15.75" customHeight="1">
      <c r="B166" s="9" t="s">
        <v>43</v>
      </c>
      <c r="C166" s="22">
        <v>2</v>
      </c>
      <c r="D166" s="4">
        <f t="shared" si="0"/>
        <v>0.08</v>
      </c>
    </row>
    <row r="167" spans="2:4" ht="15.75" customHeight="1">
      <c r="B167" s="9" t="s">
        <v>44</v>
      </c>
      <c r="C167" s="22">
        <v>0</v>
      </c>
      <c r="D167" s="4">
        <f t="shared" si="0"/>
        <v>0</v>
      </c>
    </row>
    <row r="168" spans="2:4" ht="15.75" customHeight="1">
      <c r="B168" s="12" t="s">
        <v>45</v>
      </c>
      <c r="C168" s="14">
        <v>0</v>
      </c>
      <c r="D168" s="4">
        <f t="shared" si="0"/>
        <v>0</v>
      </c>
    </row>
    <row r="169" spans="2:4" ht="15.75" customHeight="1">
      <c r="B169" s="9" t="s">
        <v>46</v>
      </c>
      <c r="C169" s="14">
        <v>0</v>
      </c>
      <c r="D169" s="4">
        <f t="shared" si="0"/>
        <v>0</v>
      </c>
    </row>
    <row r="170" spans="2:4" ht="15.75" customHeight="1">
      <c r="B170" s="9" t="s">
        <v>47</v>
      </c>
      <c r="C170" s="14">
        <v>0</v>
      </c>
      <c r="D170" s="4">
        <f t="shared" si="0"/>
        <v>0</v>
      </c>
    </row>
    <row r="171" spans="2:4" ht="15.75" customHeight="1">
      <c r="B171" s="10" t="s">
        <v>48</v>
      </c>
      <c r="C171" s="14">
        <v>0</v>
      </c>
      <c r="D171" s="4">
        <f t="shared" si="0"/>
        <v>0</v>
      </c>
    </row>
    <row r="172" spans="2:4" ht="15.75" customHeight="1">
      <c r="B172" s="12" t="s">
        <v>49</v>
      </c>
      <c r="C172" s="14">
        <v>0</v>
      </c>
      <c r="D172" s="4">
        <f t="shared" si="0"/>
        <v>0</v>
      </c>
    </row>
    <row r="173" spans="2:4" ht="15.75" customHeight="1">
      <c r="B173" s="12" t="s">
        <v>50</v>
      </c>
      <c r="C173" s="14">
        <v>0</v>
      </c>
      <c r="D173" s="4">
        <f t="shared" si="0"/>
        <v>0</v>
      </c>
    </row>
    <row r="174" spans="2:4" ht="15.75" customHeight="1">
      <c r="B174" s="12" t="s">
        <v>51</v>
      </c>
      <c r="C174" s="14">
        <v>0</v>
      </c>
      <c r="D174" s="4">
        <f t="shared" si="0"/>
        <v>0</v>
      </c>
    </row>
    <row r="175" spans="2:4" ht="15.75" customHeight="1">
      <c r="B175" s="12" t="s">
        <v>52</v>
      </c>
      <c r="C175" s="18">
        <v>0</v>
      </c>
      <c r="D175" s="4">
        <f t="shared" si="0"/>
        <v>0</v>
      </c>
    </row>
    <row r="176" spans="2:4" ht="15.75" customHeight="1">
      <c r="B176" s="12" t="s">
        <v>53</v>
      </c>
      <c r="C176" s="18">
        <v>0</v>
      </c>
      <c r="D176" s="4">
        <f t="shared" si="0"/>
        <v>0</v>
      </c>
    </row>
    <row r="177" spans="2:4" ht="15.75" customHeight="1">
      <c r="B177" s="12" t="s">
        <v>54</v>
      </c>
      <c r="C177" s="18">
        <v>0</v>
      </c>
      <c r="D177" s="4">
        <f t="shared" si="0"/>
        <v>0</v>
      </c>
    </row>
    <row r="178" spans="2:4" ht="15.75" customHeight="1">
      <c r="B178" s="12" t="s">
        <v>55</v>
      </c>
      <c r="C178" s="18">
        <v>0</v>
      </c>
      <c r="D178" s="4">
        <f t="shared" si="0"/>
        <v>0</v>
      </c>
    </row>
    <row r="179" spans="2:4" ht="15.75" customHeight="1">
      <c r="B179" s="10" t="s">
        <v>56</v>
      </c>
      <c r="C179" s="18">
        <v>1</v>
      </c>
      <c r="D179" s="4">
        <f t="shared" si="0"/>
        <v>0.04</v>
      </c>
    </row>
    <row r="180" spans="2:4" ht="15.75" customHeight="1">
      <c r="B180" s="9" t="s">
        <v>57</v>
      </c>
      <c r="C180" s="18">
        <v>0</v>
      </c>
      <c r="D180" s="4">
        <f t="shared" si="0"/>
        <v>0</v>
      </c>
    </row>
    <row r="181" spans="2:4" ht="15.75" customHeight="1">
      <c r="B181" s="9" t="s">
        <v>58</v>
      </c>
      <c r="C181" s="18">
        <v>0</v>
      </c>
      <c r="D181" s="4">
        <f t="shared" si="0"/>
        <v>0</v>
      </c>
    </row>
    <row r="182" spans="2:4" ht="15.75" customHeight="1">
      <c r="B182" s="9" t="s">
        <v>59</v>
      </c>
      <c r="C182" s="18">
        <v>0</v>
      </c>
      <c r="D182" s="4">
        <f t="shared" ref="D182:D208" si="1">C182/$C$11</f>
        <v>0</v>
      </c>
    </row>
    <row r="183" spans="2:4" ht="15.75" customHeight="1">
      <c r="B183" s="10" t="s">
        <v>60</v>
      </c>
      <c r="C183" s="18">
        <v>2</v>
      </c>
      <c r="D183" s="4">
        <f t="shared" si="1"/>
        <v>0.08</v>
      </c>
    </row>
    <row r="184" spans="2:4" ht="15.75" customHeight="1">
      <c r="B184" s="10" t="s">
        <v>61</v>
      </c>
      <c r="C184" s="18">
        <v>0</v>
      </c>
      <c r="D184" s="4">
        <f t="shared" si="1"/>
        <v>0</v>
      </c>
    </row>
    <row r="185" spans="2:4" ht="15.75" customHeight="1">
      <c r="B185" s="12" t="s">
        <v>62</v>
      </c>
      <c r="C185" s="18">
        <v>0</v>
      </c>
      <c r="D185" s="4">
        <f t="shared" si="1"/>
        <v>0</v>
      </c>
    </row>
    <row r="186" spans="2:4" ht="15.75" customHeight="1">
      <c r="B186" s="13" t="s">
        <v>63</v>
      </c>
      <c r="C186" s="18">
        <v>0</v>
      </c>
      <c r="D186" s="4">
        <f t="shared" si="1"/>
        <v>0</v>
      </c>
    </row>
    <row r="187" spans="2:4" ht="15.75" customHeight="1">
      <c r="B187" s="10" t="s">
        <v>64</v>
      </c>
      <c r="C187" s="18">
        <v>1</v>
      </c>
      <c r="D187" s="4">
        <f t="shared" si="1"/>
        <v>0.04</v>
      </c>
    </row>
    <row r="188" spans="2:4" ht="15.75" customHeight="1">
      <c r="B188" s="9" t="s">
        <v>65</v>
      </c>
      <c r="C188" s="18">
        <v>0</v>
      </c>
      <c r="D188" s="4">
        <f t="shared" si="1"/>
        <v>0</v>
      </c>
    </row>
    <row r="189" spans="2:4" ht="15.75" customHeight="1">
      <c r="B189" s="9" t="s">
        <v>66</v>
      </c>
      <c r="C189" s="18">
        <v>0</v>
      </c>
      <c r="D189" s="4">
        <f t="shared" si="1"/>
        <v>0</v>
      </c>
    </row>
    <row r="190" spans="2:4" ht="15.75" customHeight="1">
      <c r="B190" s="12" t="s">
        <v>67</v>
      </c>
      <c r="C190" s="18">
        <v>0</v>
      </c>
      <c r="D190" s="4">
        <f t="shared" si="1"/>
        <v>0</v>
      </c>
    </row>
    <row r="191" spans="2:4" ht="15.75" customHeight="1">
      <c r="B191" s="9" t="s">
        <v>68</v>
      </c>
      <c r="C191" s="18">
        <v>0</v>
      </c>
      <c r="D191" s="4">
        <f t="shared" si="1"/>
        <v>0</v>
      </c>
    </row>
    <row r="192" spans="2:4" ht="15.75" customHeight="1">
      <c r="B192" s="9" t="s">
        <v>69</v>
      </c>
      <c r="C192" s="18">
        <v>4</v>
      </c>
      <c r="D192" s="4">
        <f t="shared" si="1"/>
        <v>0.16</v>
      </c>
    </row>
    <row r="193" spans="2:4" ht="15.75" customHeight="1">
      <c r="B193" s="9" t="s">
        <v>70</v>
      </c>
      <c r="C193" s="18">
        <v>0</v>
      </c>
      <c r="D193" s="4">
        <f t="shared" si="1"/>
        <v>0</v>
      </c>
    </row>
    <row r="194" spans="2:4" ht="15.75" customHeight="1">
      <c r="B194" s="9" t="s">
        <v>71</v>
      </c>
      <c r="C194" s="18">
        <v>0</v>
      </c>
      <c r="D194" s="4">
        <f t="shared" si="1"/>
        <v>0</v>
      </c>
    </row>
    <row r="195" spans="2:4" ht="15.75" customHeight="1">
      <c r="B195" s="9" t="s">
        <v>72</v>
      </c>
      <c r="C195" s="18">
        <v>0</v>
      </c>
      <c r="D195" s="4">
        <f t="shared" si="1"/>
        <v>0</v>
      </c>
    </row>
    <row r="196" spans="2:4" ht="15.75" customHeight="1">
      <c r="B196" s="9" t="s">
        <v>73</v>
      </c>
      <c r="C196" s="18">
        <v>3</v>
      </c>
      <c r="D196" s="4">
        <f t="shared" si="1"/>
        <v>0.12</v>
      </c>
    </row>
    <row r="197" spans="2:4" ht="15.75" customHeight="1">
      <c r="B197" s="9" t="s">
        <v>74</v>
      </c>
      <c r="C197" s="18">
        <v>0</v>
      </c>
      <c r="D197" s="4">
        <f t="shared" si="1"/>
        <v>0</v>
      </c>
    </row>
    <row r="198" spans="2:4" ht="15.75" customHeight="1">
      <c r="B198" s="9" t="s">
        <v>75</v>
      </c>
      <c r="C198" s="18">
        <v>0</v>
      </c>
      <c r="D198" s="4">
        <f t="shared" si="1"/>
        <v>0</v>
      </c>
    </row>
    <row r="199" spans="2:4" ht="15.75" customHeight="1">
      <c r="B199" s="9" t="s">
        <v>76</v>
      </c>
      <c r="C199" s="18">
        <v>0</v>
      </c>
      <c r="D199" s="4">
        <f t="shared" si="1"/>
        <v>0</v>
      </c>
    </row>
    <row r="200" spans="2:4" ht="15.75" customHeight="1">
      <c r="B200" s="9" t="s">
        <v>77</v>
      </c>
      <c r="C200" s="18">
        <v>0</v>
      </c>
      <c r="D200" s="4">
        <f t="shared" si="1"/>
        <v>0</v>
      </c>
    </row>
    <row r="201" spans="2:4" ht="15.75" customHeight="1">
      <c r="B201" s="9" t="s">
        <v>78</v>
      </c>
      <c r="C201" s="18">
        <v>0</v>
      </c>
      <c r="D201" s="4">
        <f t="shared" si="1"/>
        <v>0</v>
      </c>
    </row>
    <row r="202" spans="2:4" ht="15.75" customHeight="1">
      <c r="B202" s="9" t="s">
        <v>79</v>
      </c>
      <c r="C202" s="18">
        <v>0</v>
      </c>
      <c r="D202" s="4">
        <f t="shared" si="1"/>
        <v>0</v>
      </c>
    </row>
    <row r="203" spans="2:4" ht="15.75" customHeight="1">
      <c r="B203" s="9" t="s">
        <v>80</v>
      </c>
      <c r="C203" s="18">
        <v>0</v>
      </c>
      <c r="D203" s="4">
        <f t="shared" si="1"/>
        <v>0</v>
      </c>
    </row>
    <row r="204" spans="2:4" ht="15.75" customHeight="1">
      <c r="B204" s="9" t="s">
        <v>81</v>
      </c>
      <c r="C204" s="18">
        <v>0</v>
      </c>
      <c r="D204" s="4">
        <f t="shared" si="1"/>
        <v>0</v>
      </c>
    </row>
    <row r="205" spans="2:4" ht="15.75" customHeight="1">
      <c r="B205" s="31" t="s">
        <v>82</v>
      </c>
      <c r="C205" s="18">
        <v>0</v>
      </c>
      <c r="D205" s="4">
        <f t="shared" si="1"/>
        <v>0</v>
      </c>
    </row>
    <row r="206" spans="2:4" ht="15.75" customHeight="1">
      <c r="B206" s="31" t="s">
        <v>83</v>
      </c>
      <c r="C206" s="18">
        <v>0</v>
      </c>
      <c r="D206" s="4">
        <f t="shared" si="1"/>
        <v>0</v>
      </c>
    </row>
    <row r="207" spans="2:4" ht="15.75" customHeight="1">
      <c r="B207" s="10" t="s">
        <v>90</v>
      </c>
      <c r="C207" s="18">
        <v>0</v>
      </c>
      <c r="D207" s="4">
        <f t="shared" si="1"/>
        <v>0</v>
      </c>
    </row>
    <row r="208" spans="2:4" ht="15.75" customHeight="1">
      <c r="B208" s="10" t="s">
        <v>91</v>
      </c>
      <c r="C208" s="18">
        <v>0</v>
      </c>
      <c r="D208" s="4">
        <f t="shared" si="1"/>
        <v>0</v>
      </c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</sheetData>
  <mergeCells count="4">
    <mergeCell ref="B129:C129"/>
    <mergeCell ref="B3:C3"/>
    <mergeCell ref="B9:C9"/>
    <mergeCell ref="B15:C1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1078"/>
  <sheetViews>
    <sheetView topLeftCell="A109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48.85546875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+C11+Junio!C5</f>
        <v>136</v>
      </c>
    </row>
    <row r="6" spans="2:3">
      <c r="B6" t="s">
        <v>3</v>
      </c>
      <c r="C6" s="1">
        <f>+C12+Junio!C6</f>
        <v>136</v>
      </c>
    </row>
    <row r="7" spans="2:3">
      <c r="B7" t="s">
        <v>4</v>
      </c>
      <c r="C7" s="1">
        <f>+C13+Junio!C7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+C131+Junio!C17</f>
        <v>2</v>
      </c>
    </row>
    <row r="18" spans="2:3">
      <c r="B18" s="10" t="s">
        <v>9</v>
      </c>
      <c r="C18" s="11">
        <f>+C132+Junio!C18</f>
        <v>0</v>
      </c>
    </row>
    <row r="19" spans="2:3">
      <c r="B19" s="9" t="s">
        <v>10</v>
      </c>
      <c r="C19" s="11">
        <f>+C133+Junio!C19</f>
        <v>0</v>
      </c>
    </row>
    <row r="20" spans="2:3">
      <c r="B20" s="10" t="s">
        <v>11</v>
      </c>
      <c r="C20" s="11">
        <f>+C134+Junio!C20</f>
        <v>1</v>
      </c>
    </row>
    <row r="21" spans="2:3" ht="15.75" customHeight="1">
      <c r="B21" s="12" t="s">
        <v>12</v>
      </c>
      <c r="C21" s="11">
        <f>+C135+Junio!C21</f>
        <v>1</v>
      </c>
    </row>
    <row r="22" spans="2:3" ht="15.75" customHeight="1">
      <c r="B22" s="9" t="s">
        <v>14</v>
      </c>
      <c r="C22" s="11">
        <f>+C136+Junio!C22</f>
        <v>0</v>
      </c>
    </row>
    <row r="23" spans="2:3" ht="15.75" customHeight="1">
      <c r="B23" s="12" t="s">
        <v>15</v>
      </c>
      <c r="C23" s="11">
        <f>+C137+Junio!C23</f>
        <v>1</v>
      </c>
    </row>
    <row r="24" spans="2:3" ht="15.75" customHeight="1">
      <c r="B24" s="10" t="s">
        <v>16</v>
      </c>
      <c r="C24" s="11">
        <f>+C138+Junio!C24</f>
        <v>0</v>
      </c>
    </row>
    <row r="25" spans="2:3" ht="15.75" customHeight="1">
      <c r="B25" s="12" t="s">
        <v>17</v>
      </c>
      <c r="C25" s="11">
        <f>+C139+Junio!C25</f>
        <v>0</v>
      </c>
    </row>
    <row r="26" spans="2:3" ht="15.75" customHeight="1">
      <c r="B26" s="10" t="s">
        <v>18</v>
      </c>
      <c r="C26" s="11">
        <f>+C140+Junio!C26</f>
        <v>1</v>
      </c>
    </row>
    <row r="27" spans="2:3" ht="15.75" customHeight="1">
      <c r="B27" s="9" t="s">
        <v>19</v>
      </c>
      <c r="C27" s="11">
        <f>+C141+Junio!C27</f>
        <v>1</v>
      </c>
    </row>
    <row r="28" spans="2:3" ht="15.75" customHeight="1">
      <c r="B28" s="9" t="s">
        <v>20</v>
      </c>
      <c r="C28" s="11">
        <f>+C142+Junio!C28</f>
        <v>3</v>
      </c>
    </row>
    <row r="29" spans="2:3" ht="15.75" customHeight="1">
      <c r="B29" s="9" t="s">
        <v>21</v>
      </c>
      <c r="C29" s="11">
        <f>+C143+Junio!C29</f>
        <v>9</v>
      </c>
    </row>
    <row r="30" spans="2:3" ht="15.75" customHeight="1">
      <c r="B30" s="10" t="s">
        <v>22</v>
      </c>
      <c r="C30" s="11">
        <f>+C144+Junio!C30</f>
        <v>0</v>
      </c>
    </row>
    <row r="31" spans="2:3" ht="15.75" customHeight="1">
      <c r="B31" s="9" t="s">
        <v>23</v>
      </c>
      <c r="C31" s="11">
        <f>+C145+Junio!C31</f>
        <v>1</v>
      </c>
    </row>
    <row r="32" spans="2:3" ht="15.75" customHeight="1">
      <c r="B32" s="9" t="s">
        <v>24</v>
      </c>
      <c r="C32" s="11">
        <f>+C146+Junio!C32</f>
        <v>0</v>
      </c>
    </row>
    <row r="33" spans="2:3" ht="15.75" customHeight="1">
      <c r="B33" s="9" t="s">
        <v>25</v>
      </c>
      <c r="C33" s="11">
        <f>+C147+Junio!C33</f>
        <v>3</v>
      </c>
    </row>
    <row r="34" spans="2:3" ht="15.75" customHeight="1">
      <c r="B34" s="12" t="s">
        <v>26</v>
      </c>
      <c r="C34" s="11">
        <f>+C148+Junio!C34</f>
        <v>3</v>
      </c>
    </row>
    <row r="35" spans="2:3" ht="15.75" customHeight="1">
      <c r="B35" s="12" t="s">
        <v>27</v>
      </c>
      <c r="C35" s="11">
        <f>+C149+Junio!C35</f>
        <v>0</v>
      </c>
    </row>
    <row r="36" spans="2:3" ht="15.75" customHeight="1">
      <c r="B36" s="9" t="s">
        <v>28</v>
      </c>
      <c r="C36" s="11">
        <f>+C150+Junio!C36</f>
        <v>1</v>
      </c>
    </row>
    <row r="37" spans="2:3" ht="15.75" customHeight="1">
      <c r="B37" s="13" t="s">
        <v>29</v>
      </c>
      <c r="C37" s="11">
        <f>+C151+Junio!C37</f>
        <v>1</v>
      </c>
    </row>
    <row r="38" spans="2:3" ht="15.75" customHeight="1">
      <c r="B38" s="10" t="s">
        <v>30</v>
      </c>
      <c r="C38" s="11">
        <f>+C152+Junio!C38</f>
        <v>0</v>
      </c>
    </row>
    <row r="39" spans="2:3" ht="15.75" customHeight="1">
      <c r="B39" s="12" t="s">
        <v>31</v>
      </c>
      <c r="C39" s="11">
        <f>+C153+Junio!C39</f>
        <v>1</v>
      </c>
    </row>
    <row r="40" spans="2:3" ht="15.75" customHeight="1">
      <c r="B40" s="12" t="s">
        <v>32</v>
      </c>
      <c r="C40" s="11">
        <f>+C154+Junio!C40</f>
        <v>0</v>
      </c>
    </row>
    <row r="41" spans="2:3" ht="15.75" customHeight="1">
      <c r="B41" s="9" t="s">
        <v>33</v>
      </c>
      <c r="C41" s="11">
        <f>+C155+Junio!C41</f>
        <v>4</v>
      </c>
    </row>
    <row r="42" spans="2:3" ht="15.75" customHeight="1">
      <c r="B42" s="9" t="s">
        <v>34</v>
      </c>
      <c r="C42" s="11">
        <f>+C156+Junio!C42</f>
        <v>0</v>
      </c>
    </row>
    <row r="43" spans="2:3" ht="15.75" customHeight="1">
      <c r="B43" s="9" t="s">
        <v>35</v>
      </c>
      <c r="C43" s="11">
        <f>+C157+Junio!C43</f>
        <v>0</v>
      </c>
    </row>
    <row r="44" spans="2:3" ht="15.75" customHeight="1">
      <c r="B44" s="12" t="s">
        <v>36</v>
      </c>
      <c r="C44" s="11">
        <f>+C158+Junio!C44</f>
        <v>0</v>
      </c>
    </row>
    <row r="45" spans="2:3" ht="15.75" customHeight="1">
      <c r="B45" s="9" t="s">
        <v>37</v>
      </c>
      <c r="C45" s="11">
        <f>+C159+Junio!C45</f>
        <v>6</v>
      </c>
    </row>
    <row r="46" spans="2:3" ht="15.75" customHeight="1">
      <c r="B46" s="10" t="s">
        <v>38</v>
      </c>
      <c r="C46" s="11">
        <f>+C160+Junio!C46</f>
        <v>1</v>
      </c>
    </row>
    <row r="47" spans="2:3" ht="15.75" customHeight="1">
      <c r="B47" s="10" t="s">
        <v>39</v>
      </c>
      <c r="C47" s="11">
        <f>+C161+Junio!C47</f>
        <v>0</v>
      </c>
    </row>
    <row r="48" spans="2:3" ht="15.75" customHeight="1">
      <c r="B48" s="10" t="s">
        <v>40</v>
      </c>
      <c r="C48" s="11">
        <f>+C162+Junio!C48</f>
        <v>0</v>
      </c>
    </row>
    <row r="49" spans="2:3" ht="15.75" customHeight="1">
      <c r="B49" s="9" t="s">
        <v>41</v>
      </c>
      <c r="C49" s="11">
        <f>+C163+Junio!C49</f>
        <v>2</v>
      </c>
    </row>
    <row r="50" spans="2:3" ht="15.75" customHeight="1">
      <c r="B50" s="9" t="s">
        <v>42</v>
      </c>
      <c r="C50" s="11">
        <f>+C164+Junio!C50</f>
        <v>27</v>
      </c>
    </row>
    <row r="51" spans="2:3" ht="15.75" customHeight="1">
      <c r="B51" s="9" t="s">
        <v>43</v>
      </c>
      <c r="C51" s="11">
        <f>+C165+Junio!C51</f>
        <v>0</v>
      </c>
    </row>
    <row r="52" spans="2:3" ht="15.75" customHeight="1">
      <c r="B52" s="9" t="s">
        <v>44</v>
      </c>
      <c r="C52" s="11">
        <f>+C166+Junio!C52</f>
        <v>3</v>
      </c>
    </row>
    <row r="53" spans="2:3" ht="15.75" customHeight="1">
      <c r="B53" s="9" t="s">
        <v>45</v>
      </c>
      <c r="C53" s="11">
        <f>+C167+Junio!C53</f>
        <v>0</v>
      </c>
    </row>
    <row r="54" spans="2:3" ht="15.75" customHeight="1">
      <c r="B54" s="12" t="s">
        <v>46</v>
      </c>
      <c r="C54" s="11">
        <f>+C168+Junio!C54</f>
        <v>0</v>
      </c>
    </row>
    <row r="55" spans="2:3" ht="15.75" customHeight="1">
      <c r="B55" s="9" t="s">
        <v>47</v>
      </c>
      <c r="C55" s="11">
        <f>+C169+Junio!C55</f>
        <v>0</v>
      </c>
    </row>
    <row r="56" spans="2:3" ht="15.75" customHeight="1">
      <c r="B56" s="9" t="s">
        <v>48</v>
      </c>
      <c r="C56" s="11">
        <f>+C170+Junio!C56</f>
        <v>1</v>
      </c>
    </row>
    <row r="57" spans="2:3" ht="15.75" customHeight="1">
      <c r="B57" s="10" t="s">
        <v>49</v>
      </c>
      <c r="C57" s="11">
        <f>+C171+Junio!C57</f>
        <v>0</v>
      </c>
    </row>
    <row r="58" spans="2:3" ht="15.75" customHeight="1">
      <c r="B58" s="12" t="s">
        <v>50</v>
      </c>
      <c r="C58" s="11">
        <f>+C172+Junio!C58</f>
        <v>0</v>
      </c>
    </row>
    <row r="59" spans="2:3" ht="15.75" customHeight="1">
      <c r="B59" s="12" t="s">
        <v>51</v>
      </c>
      <c r="C59" s="11">
        <f>+C173+Junio!C59</f>
        <v>0</v>
      </c>
    </row>
    <row r="60" spans="2:3" ht="15.75" customHeight="1">
      <c r="B60" s="12" t="s">
        <v>52</v>
      </c>
      <c r="C60" s="11">
        <f>+C174+Junio!C60</f>
        <v>0</v>
      </c>
    </row>
    <row r="61" spans="2:3" ht="15.75" customHeight="1">
      <c r="B61" s="12" t="s">
        <v>53</v>
      </c>
      <c r="C61" s="11">
        <f>+C175+Junio!C61</f>
        <v>0</v>
      </c>
    </row>
    <row r="62" spans="2:3" ht="15.75" customHeight="1">
      <c r="B62" s="12" t="s">
        <v>54</v>
      </c>
      <c r="C62" s="11">
        <f>+C176+Junio!C62</f>
        <v>0</v>
      </c>
    </row>
    <row r="63" spans="2:3" ht="15.75" customHeight="1">
      <c r="B63" s="12" t="s">
        <v>55</v>
      </c>
      <c r="C63" s="11">
        <f>+C177+Junio!C63</f>
        <v>0</v>
      </c>
    </row>
    <row r="64" spans="2:3" ht="15.75" customHeight="1">
      <c r="B64" s="12" t="s">
        <v>56</v>
      </c>
      <c r="C64" s="11">
        <f>+C178+Junio!C64</f>
        <v>0</v>
      </c>
    </row>
    <row r="65" spans="2:3" ht="15.75" customHeight="1">
      <c r="B65" s="10" t="s">
        <v>57</v>
      </c>
      <c r="C65" s="11">
        <f>+C179+Junio!C65</f>
        <v>4</v>
      </c>
    </row>
    <row r="66" spans="2:3" ht="15.75" customHeight="1">
      <c r="B66" s="9" t="s">
        <v>58</v>
      </c>
      <c r="C66" s="11">
        <f>+C180+Junio!C66</f>
        <v>0</v>
      </c>
    </row>
    <row r="67" spans="2:3" ht="15.75" customHeight="1">
      <c r="B67" s="9" t="s">
        <v>59</v>
      </c>
      <c r="C67" s="11">
        <f>+C181+Junio!C67</f>
        <v>2</v>
      </c>
    </row>
    <row r="68" spans="2:3" ht="15.75" customHeight="1">
      <c r="B68" s="9" t="s">
        <v>60</v>
      </c>
      <c r="C68" s="11">
        <f>+C182+Junio!C68</f>
        <v>0</v>
      </c>
    </row>
    <row r="69" spans="2:3" ht="15.75" customHeight="1">
      <c r="B69" s="10" t="s">
        <v>62</v>
      </c>
      <c r="C69" s="11">
        <f>+C183+Junio!C69</f>
        <v>20</v>
      </c>
    </row>
    <row r="70" spans="2:3" ht="15.75" customHeight="1">
      <c r="B70" s="10" t="s">
        <v>63</v>
      </c>
      <c r="C70" s="11">
        <f>+C184+Junio!C70</f>
        <v>1</v>
      </c>
    </row>
    <row r="71" spans="2:3" ht="15.75" customHeight="1">
      <c r="B71" s="12" t="s">
        <v>64</v>
      </c>
      <c r="C71" s="11">
        <f>+C185+Junio!C71</f>
        <v>0</v>
      </c>
    </row>
    <row r="72" spans="2:3" ht="15.75" customHeight="1">
      <c r="B72" s="13" t="s">
        <v>65</v>
      </c>
      <c r="C72" s="11">
        <f>+C186+Junio!C72</f>
        <v>0</v>
      </c>
    </row>
    <row r="73" spans="2:3" ht="15.75" customHeight="1">
      <c r="B73" s="10" t="s">
        <v>66</v>
      </c>
      <c r="C73" s="11">
        <f>+C187+Junio!C73</f>
        <v>1</v>
      </c>
    </row>
    <row r="74" spans="2:3" ht="15.75" customHeight="1">
      <c r="B74" s="9" t="s">
        <v>67</v>
      </c>
      <c r="C74" s="11">
        <f>+C188+Junio!C74</f>
        <v>1</v>
      </c>
    </row>
    <row r="75" spans="2:3" ht="15.75" customHeight="1">
      <c r="B75" s="9" t="s">
        <v>68</v>
      </c>
      <c r="C75" s="11">
        <f>+C189+Junio!C75</f>
        <v>0</v>
      </c>
    </row>
    <row r="76" spans="2:3" ht="15.75" customHeight="1">
      <c r="B76" s="12" t="s">
        <v>69</v>
      </c>
      <c r="C76" s="11">
        <f>+C190+Junio!C76</f>
        <v>0</v>
      </c>
    </row>
    <row r="77" spans="2:3" ht="15.75" customHeight="1">
      <c r="B77" s="9" t="s">
        <v>70</v>
      </c>
      <c r="C77" s="11">
        <f>+C191+Junio!C77</f>
        <v>2</v>
      </c>
    </row>
    <row r="78" spans="2:3" ht="15.75" customHeight="1">
      <c r="B78" s="9"/>
      <c r="C78" s="11"/>
    </row>
    <row r="79" spans="2:3" ht="15.75" customHeight="1">
      <c r="B79" s="9"/>
      <c r="C79" s="11"/>
    </row>
    <row r="80" spans="2:3" ht="15.75" customHeight="1">
      <c r="B80" s="9"/>
      <c r="C80" s="11"/>
    </row>
    <row r="81" spans="2:3" ht="15.75" customHeight="1">
      <c r="B81" s="9"/>
      <c r="C81" s="11"/>
    </row>
    <row r="82" spans="2:3" ht="15.75" customHeight="1">
      <c r="B82" s="9"/>
      <c r="C82" s="11"/>
    </row>
    <row r="83" spans="2:3" ht="15.75" customHeight="1">
      <c r="B83" s="9"/>
      <c r="C83" s="11"/>
    </row>
    <row r="84" spans="2:3" ht="15.75" customHeight="1">
      <c r="B84" s="9"/>
      <c r="C84" s="11"/>
    </row>
    <row r="85" spans="2:3" ht="15.75" customHeight="1">
      <c r="B85" s="9"/>
      <c r="C85" s="11"/>
    </row>
    <row r="86" spans="2:3" ht="15.75" customHeight="1">
      <c r="B86" s="9"/>
      <c r="C86" s="11"/>
    </row>
    <row r="87" spans="2:3" ht="15.75" customHeight="1">
      <c r="B87" s="9"/>
      <c r="C87" s="11"/>
    </row>
    <row r="88" spans="2:3" ht="15.75" customHeight="1">
      <c r="B88" s="9"/>
      <c r="C88" s="11"/>
    </row>
    <row r="89" spans="2:3" ht="15.75" customHeight="1">
      <c r="B89" s="9"/>
      <c r="C89" s="11"/>
    </row>
    <row r="90" spans="2:3" ht="15.75" customHeight="1">
      <c r="B90" s="9"/>
      <c r="C90" s="11"/>
    </row>
    <row r="91" spans="2:3" ht="15.75" customHeight="1">
      <c r="B91" s="9"/>
      <c r="C91" s="11"/>
    </row>
    <row r="92" spans="2:3" ht="15.75" customHeight="1">
      <c r="B92" s="9"/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9"/>
    </row>
    <row r="126" spans="2:3" ht="15.75" customHeight="1">
      <c r="B126" s="9"/>
      <c r="C126" s="9"/>
    </row>
    <row r="127" spans="2:3" ht="15.75" customHeight="1">
      <c r="B127" s="9"/>
      <c r="C127" s="9"/>
    </row>
    <row r="128" spans="2:3" ht="15.75" customHeight="1">
      <c r="B128" s="32"/>
      <c r="C128" s="21">
        <f>SUM(C17:C127)</f>
        <v>104</v>
      </c>
    </row>
    <row r="129" spans="2:4" ht="15.75" customHeight="1">
      <c r="B129" s="38" t="s">
        <v>89</v>
      </c>
      <c r="C129" s="39"/>
    </row>
    <row r="130" spans="2:4" ht="15.75" customHeight="1"/>
    <row r="131" spans="2:4" ht="15.75" customHeight="1">
      <c r="B131" s="13" t="s">
        <v>8</v>
      </c>
      <c r="C131" s="14"/>
      <c r="D131" s="4" t="e">
        <f>C131/$C$11</f>
        <v>#DIV/0!</v>
      </c>
    </row>
    <row r="132" spans="2:4" ht="15.75" customHeight="1">
      <c r="B132" s="10" t="s">
        <v>9</v>
      </c>
      <c r="C132" s="14"/>
      <c r="D132" s="4" t="e">
        <f t="shared" ref="D132:D181" si="0">C132/$C$11</f>
        <v>#DIV/0!</v>
      </c>
    </row>
    <row r="133" spans="2:4" ht="15.75" customHeight="1">
      <c r="B133" s="9" t="s">
        <v>10</v>
      </c>
      <c r="C133" s="14"/>
      <c r="D133" s="4" t="e">
        <f t="shared" si="0"/>
        <v>#DIV/0!</v>
      </c>
    </row>
    <row r="134" spans="2:4" ht="15.75" customHeight="1">
      <c r="B134" s="10" t="s">
        <v>11</v>
      </c>
      <c r="C134" s="14"/>
      <c r="D134" s="4" t="e">
        <f t="shared" si="0"/>
        <v>#DIV/0!</v>
      </c>
    </row>
    <row r="135" spans="2:4" ht="15.75" customHeight="1">
      <c r="B135" s="12" t="s">
        <v>12</v>
      </c>
      <c r="C135" s="14"/>
      <c r="D135" s="4" t="e">
        <f t="shared" si="0"/>
        <v>#DIV/0!</v>
      </c>
    </row>
    <row r="136" spans="2:4" ht="15.75" customHeight="1">
      <c r="B136" s="9" t="s">
        <v>13</v>
      </c>
      <c r="C136" s="14"/>
      <c r="D136" s="4" t="e">
        <f t="shared" si="0"/>
        <v>#DIV/0!</v>
      </c>
    </row>
    <row r="137" spans="2:4" ht="15.75" customHeight="1">
      <c r="B137" s="12" t="s">
        <v>14</v>
      </c>
      <c r="C137" s="14"/>
      <c r="D137" s="4" t="e">
        <f t="shared" si="0"/>
        <v>#DIV/0!</v>
      </c>
    </row>
    <row r="138" spans="2:4" ht="15.75" customHeight="1">
      <c r="B138" s="10" t="s">
        <v>15</v>
      </c>
      <c r="C138" s="14"/>
      <c r="D138" s="4" t="e">
        <f t="shared" si="0"/>
        <v>#DIV/0!</v>
      </c>
    </row>
    <row r="139" spans="2:4" ht="15.75" customHeight="1">
      <c r="B139" s="12" t="s">
        <v>16</v>
      </c>
      <c r="C139" s="14"/>
      <c r="D139" s="4" t="e">
        <f t="shared" si="0"/>
        <v>#DIV/0!</v>
      </c>
    </row>
    <row r="140" spans="2:4" ht="15.75" customHeight="1">
      <c r="B140" s="10" t="s">
        <v>17</v>
      </c>
      <c r="C140" s="14"/>
      <c r="D140" s="4" t="e">
        <f t="shared" si="0"/>
        <v>#DIV/0!</v>
      </c>
    </row>
    <row r="141" spans="2:4" ht="15.75" customHeight="1">
      <c r="B141" s="9" t="s">
        <v>18</v>
      </c>
      <c r="C141" s="14"/>
      <c r="D141" s="4" t="e">
        <f t="shared" si="0"/>
        <v>#DIV/0!</v>
      </c>
    </row>
    <row r="142" spans="2:4" ht="15.75" customHeight="1">
      <c r="B142" s="9" t="s">
        <v>19</v>
      </c>
      <c r="C142" s="14"/>
      <c r="D142" s="4" t="e">
        <f t="shared" si="0"/>
        <v>#DIV/0!</v>
      </c>
    </row>
    <row r="143" spans="2:4" ht="15.75" customHeight="1">
      <c r="B143" s="9" t="s">
        <v>20</v>
      </c>
      <c r="C143" s="14"/>
      <c r="D143" s="4" t="e">
        <f t="shared" si="0"/>
        <v>#DIV/0!</v>
      </c>
    </row>
    <row r="144" spans="2:4" ht="15.75" customHeight="1">
      <c r="B144" s="10" t="s">
        <v>21</v>
      </c>
      <c r="C144" s="14"/>
      <c r="D144" s="4" t="e">
        <f t="shared" si="0"/>
        <v>#DIV/0!</v>
      </c>
    </row>
    <row r="145" spans="2:4" ht="15.75" customHeight="1">
      <c r="B145" s="9" t="s">
        <v>22</v>
      </c>
      <c r="C145" s="14"/>
      <c r="D145" s="4" t="e">
        <f t="shared" si="0"/>
        <v>#DIV/0!</v>
      </c>
    </row>
    <row r="146" spans="2:4" ht="15.75" customHeight="1">
      <c r="B146" s="9" t="s">
        <v>23</v>
      </c>
      <c r="C146" s="14"/>
      <c r="D146" s="4" t="e">
        <f t="shared" si="0"/>
        <v>#DIV/0!</v>
      </c>
    </row>
    <row r="147" spans="2:4" ht="15.75" customHeight="1">
      <c r="B147" s="9" t="s">
        <v>24</v>
      </c>
      <c r="C147" s="15"/>
      <c r="D147" s="4" t="e">
        <f t="shared" si="0"/>
        <v>#DIV/0!</v>
      </c>
    </row>
    <row r="148" spans="2:4" ht="15.75" customHeight="1">
      <c r="B148" s="12" t="s">
        <v>25</v>
      </c>
      <c r="C148" s="14"/>
      <c r="D148" s="4" t="e">
        <f t="shared" si="0"/>
        <v>#DIV/0!</v>
      </c>
    </row>
    <row r="149" spans="2:4" ht="15.75" customHeight="1">
      <c r="B149" s="12" t="s">
        <v>26</v>
      </c>
      <c r="C149" s="16"/>
      <c r="D149" s="4" t="e">
        <f t="shared" si="0"/>
        <v>#DIV/0!</v>
      </c>
    </row>
    <row r="150" spans="2:4" ht="15.75" customHeight="1">
      <c r="B150" s="9" t="s">
        <v>27</v>
      </c>
      <c r="C150" s="16"/>
      <c r="D150" s="4" t="e">
        <f t="shared" si="0"/>
        <v>#DIV/0!</v>
      </c>
    </row>
    <row r="151" spans="2:4" ht="15.75" customHeight="1">
      <c r="B151" s="13" t="s">
        <v>28</v>
      </c>
      <c r="C151" s="16"/>
      <c r="D151" s="4" t="e">
        <f t="shared" si="0"/>
        <v>#DIV/0!</v>
      </c>
    </row>
    <row r="152" spans="2:4" ht="15.75" customHeight="1">
      <c r="B152" s="10" t="s">
        <v>29</v>
      </c>
      <c r="C152" s="16"/>
      <c r="D152" s="4" t="e">
        <f t="shared" si="0"/>
        <v>#DIV/0!</v>
      </c>
    </row>
    <row r="153" spans="2:4" ht="15.75" customHeight="1">
      <c r="B153" s="12" t="s">
        <v>30</v>
      </c>
      <c r="C153" s="16"/>
      <c r="D153" s="4" t="e">
        <f t="shared" si="0"/>
        <v>#DIV/0!</v>
      </c>
    </row>
    <row r="154" spans="2:4" ht="15.75" customHeight="1">
      <c r="B154" s="12" t="s">
        <v>31</v>
      </c>
      <c r="C154" s="16"/>
      <c r="D154" s="4" t="e">
        <f t="shared" si="0"/>
        <v>#DIV/0!</v>
      </c>
    </row>
    <row r="155" spans="2:4" ht="15.75" customHeight="1">
      <c r="B155" s="9" t="s">
        <v>32</v>
      </c>
      <c r="C155" s="16"/>
      <c r="D155" s="4" t="e">
        <f t="shared" si="0"/>
        <v>#DIV/0!</v>
      </c>
    </row>
    <row r="156" spans="2:4" ht="15.75" customHeight="1">
      <c r="B156" s="9" t="s">
        <v>33</v>
      </c>
      <c r="C156" s="16"/>
      <c r="D156" s="4" t="e">
        <f t="shared" si="0"/>
        <v>#DIV/0!</v>
      </c>
    </row>
    <row r="157" spans="2:4" ht="15.75" customHeight="1">
      <c r="B157" s="9" t="s">
        <v>34</v>
      </c>
      <c r="C157" s="16"/>
      <c r="D157" s="4" t="e">
        <f t="shared" si="0"/>
        <v>#DIV/0!</v>
      </c>
    </row>
    <row r="158" spans="2:4" ht="15.75" customHeight="1">
      <c r="B158" s="12" t="s">
        <v>35</v>
      </c>
      <c r="C158" s="16"/>
      <c r="D158" s="4" t="e">
        <f t="shared" si="0"/>
        <v>#DIV/0!</v>
      </c>
    </row>
    <row r="159" spans="2:4" ht="15.75" customHeight="1">
      <c r="B159" s="9" t="s">
        <v>36</v>
      </c>
      <c r="C159" s="16"/>
      <c r="D159" s="4" t="e">
        <f t="shared" si="0"/>
        <v>#DIV/0!</v>
      </c>
    </row>
    <row r="160" spans="2:4" ht="15.75" customHeight="1">
      <c r="B160" s="10" t="s">
        <v>37</v>
      </c>
      <c r="C160" s="16"/>
      <c r="D160" s="4" t="e">
        <f t="shared" si="0"/>
        <v>#DIV/0!</v>
      </c>
    </row>
    <row r="161" spans="2:4" ht="15.75" customHeight="1">
      <c r="B161" s="10" t="s">
        <v>38</v>
      </c>
      <c r="C161" s="16"/>
      <c r="D161" s="4" t="e">
        <f t="shared" si="0"/>
        <v>#DIV/0!</v>
      </c>
    </row>
    <row r="162" spans="2:4" ht="15.75" customHeight="1">
      <c r="B162" s="10" t="s">
        <v>39</v>
      </c>
      <c r="C162" s="16"/>
      <c r="D162" s="4" t="e">
        <f t="shared" si="0"/>
        <v>#DIV/0!</v>
      </c>
    </row>
    <row r="163" spans="2:4" ht="15.75" customHeight="1">
      <c r="B163" s="9" t="s">
        <v>40</v>
      </c>
      <c r="C163" s="17"/>
      <c r="D163" s="4" t="e">
        <f t="shared" si="0"/>
        <v>#DIV/0!</v>
      </c>
    </row>
    <row r="164" spans="2:4" ht="15.75" customHeight="1">
      <c r="B164" s="9" t="s">
        <v>41</v>
      </c>
      <c r="C164" s="18"/>
      <c r="D164" s="4" t="e">
        <f t="shared" si="0"/>
        <v>#DIV/0!</v>
      </c>
    </row>
    <row r="165" spans="2:4" ht="15.75" customHeight="1">
      <c r="B165" s="9" t="s">
        <v>42</v>
      </c>
      <c r="C165" s="18"/>
      <c r="D165" s="4" t="e">
        <f t="shared" si="0"/>
        <v>#DIV/0!</v>
      </c>
    </row>
    <row r="166" spans="2:4" ht="15.75" customHeight="1">
      <c r="B166" s="9" t="s">
        <v>43</v>
      </c>
      <c r="C166" s="18"/>
      <c r="D166" s="4" t="e">
        <f t="shared" si="0"/>
        <v>#DIV/0!</v>
      </c>
    </row>
    <row r="167" spans="2:4" ht="15.75" customHeight="1">
      <c r="B167" s="9" t="s">
        <v>44</v>
      </c>
      <c r="C167" s="19"/>
      <c r="D167" s="4" t="e">
        <f t="shared" si="0"/>
        <v>#DIV/0!</v>
      </c>
    </row>
    <row r="168" spans="2:4" ht="15.75" customHeight="1">
      <c r="B168" s="12" t="s">
        <v>45</v>
      </c>
      <c r="C168" s="18"/>
      <c r="D168" s="4" t="e">
        <f t="shared" si="0"/>
        <v>#DIV/0!</v>
      </c>
    </row>
    <row r="169" spans="2:4" ht="15.75" customHeight="1">
      <c r="B169" s="9" t="s">
        <v>46</v>
      </c>
      <c r="C169" s="18"/>
      <c r="D169" s="4" t="e">
        <f t="shared" si="0"/>
        <v>#DIV/0!</v>
      </c>
    </row>
    <row r="170" spans="2:4" ht="15.75" customHeight="1">
      <c r="B170" s="9" t="s">
        <v>47</v>
      </c>
      <c r="C170" s="18"/>
      <c r="D170" s="4" t="e">
        <f t="shared" si="0"/>
        <v>#DIV/0!</v>
      </c>
    </row>
    <row r="171" spans="2:4" ht="15.75" customHeight="1">
      <c r="B171" s="10" t="s">
        <v>48</v>
      </c>
      <c r="C171" s="18"/>
      <c r="D171" s="4" t="e">
        <f t="shared" si="0"/>
        <v>#DIV/0!</v>
      </c>
    </row>
    <row r="172" spans="2:4" ht="15.75" customHeight="1">
      <c r="B172" s="12" t="s">
        <v>49</v>
      </c>
      <c r="C172" s="18"/>
      <c r="D172" s="4" t="e">
        <f t="shared" si="0"/>
        <v>#DIV/0!</v>
      </c>
    </row>
    <row r="173" spans="2:4" ht="15.75" customHeight="1">
      <c r="B173" s="12" t="s">
        <v>50</v>
      </c>
      <c r="C173" s="18"/>
      <c r="D173" s="4" t="e">
        <f t="shared" si="0"/>
        <v>#DIV/0!</v>
      </c>
    </row>
    <row r="174" spans="2:4" ht="15.75" customHeight="1">
      <c r="B174" s="12" t="s">
        <v>51</v>
      </c>
      <c r="C174" s="18"/>
      <c r="D174" s="4" t="e">
        <f t="shared" si="0"/>
        <v>#DIV/0!</v>
      </c>
    </row>
    <row r="175" spans="2:4" ht="15.75" customHeight="1">
      <c r="B175" s="12" t="s">
        <v>52</v>
      </c>
      <c r="C175" s="18"/>
      <c r="D175" s="4" t="e">
        <f t="shared" si="0"/>
        <v>#DIV/0!</v>
      </c>
    </row>
    <row r="176" spans="2:4" ht="15.75" customHeight="1">
      <c r="B176" s="12" t="s">
        <v>53</v>
      </c>
      <c r="C176" s="18"/>
      <c r="D176" s="4" t="e">
        <f t="shared" si="0"/>
        <v>#DIV/0!</v>
      </c>
    </row>
    <row r="177" spans="2:4" ht="15.75" customHeight="1">
      <c r="B177" s="12" t="s">
        <v>54</v>
      </c>
      <c r="C177" s="18"/>
      <c r="D177" s="4" t="e">
        <f t="shared" si="0"/>
        <v>#DIV/0!</v>
      </c>
    </row>
    <row r="178" spans="2:4" ht="15.75" customHeight="1">
      <c r="B178" s="12" t="s">
        <v>55</v>
      </c>
      <c r="C178" s="18"/>
      <c r="D178" s="4" t="e">
        <f t="shared" si="0"/>
        <v>#DIV/0!</v>
      </c>
    </row>
    <row r="179" spans="2:4" ht="15.75" customHeight="1">
      <c r="B179" s="10" t="s">
        <v>56</v>
      </c>
      <c r="C179" s="18"/>
      <c r="D179" s="4" t="e">
        <f t="shared" si="0"/>
        <v>#DIV/0!</v>
      </c>
    </row>
    <row r="180" spans="2:4" ht="15.75" customHeight="1">
      <c r="B180" s="9" t="s">
        <v>57</v>
      </c>
      <c r="C180" s="18"/>
      <c r="D180" s="4" t="e">
        <f t="shared" si="0"/>
        <v>#DIV/0!</v>
      </c>
    </row>
    <row r="181" spans="2:4" ht="15.75" customHeight="1">
      <c r="B181" s="9" t="s">
        <v>58</v>
      </c>
      <c r="C181" s="18"/>
      <c r="D181" s="4" t="e">
        <f t="shared" si="0"/>
        <v>#DIV/0!</v>
      </c>
    </row>
    <row r="182" spans="2:4" ht="15.75" customHeight="1">
      <c r="B182" s="9" t="s">
        <v>59</v>
      </c>
      <c r="C182" s="18"/>
      <c r="D182" s="4" t="e">
        <f t="shared" ref="D182:D184" si="1">C182/$C$11</f>
        <v>#DIV/0!</v>
      </c>
    </row>
    <row r="183" spans="2:4" ht="15.75" customHeight="1">
      <c r="B183" s="10" t="s">
        <v>60</v>
      </c>
      <c r="C183" s="18"/>
      <c r="D183" s="4" t="e">
        <f t="shared" si="1"/>
        <v>#DIV/0!</v>
      </c>
    </row>
    <row r="184" spans="2:4" ht="15.75" customHeight="1">
      <c r="B184" s="10" t="s">
        <v>61</v>
      </c>
      <c r="C184" s="18"/>
      <c r="D184" s="4" t="e">
        <f t="shared" si="1"/>
        <v>#DIV/0!</v>
      </c>
    </row>
    <row r="185" spans="2:4" ht="15.75" customHeight="1">
      <c r="B185" s="12" t="s">
        <v>62</v>
      </c>
      <c r="C185" s="18"/>
      <c r="D185" s="4" t="e">
        <f t="shared" ref="D185:D191" si="2">C185/$C$11</f>
        <v>#DIV/0!</v>
      </c>
    </row>
    <row r="186" spans="2:4" ht="15.75" customHeight="1">
      <c r="B186" s="13" t="s">
        <v>63</v>
      </c>
      <c r="C186" s="18"/>
      <c r="D186" s="4" t="e">
        <f t="shared" si="2"/>
        <v>#DIV/0!</v>
      </c>
    </row>
    <row r="187" spans="2:4" ht="15.75" customHeight="1">
      <c r="B187" s="10" t="s">
        <v>64</v>
      </c>
      <c r="C187" s="18"/>
      <c r="D187" s="4" t="e">
        <f t="shared" si="2"/>
        <v>#DIV/0!</v>
      </c>
    </row>
    <row r="188" spans="2:4" ht="15.75" customHeight="1">
      <c r="B188" s="9" t="s">
        <v>65</v>
      </c>
      <c r="C188" s="18"/>
      <c r="D188" s="4" t="e">
        <f t="shared" si="2"/>
        <v>#DIV/0!</v>
      </c>
    </row>
    <row r="189" spans="2:4" ht="15.75" customHeight="1">
      <c r="B189" s="9" t="s">
        <v>66</v>
      </c>
      <c r="C189" s="18"/>
      <c r="D189" s="4" t="e">
        <f t="shared" si="2"/>
        <v>#DIV/0!</v>
      </c>
    </row>
    <row r="190" spans="2:4" ht="15.75" customHeight="1">
      <c r="B190" s="12" t="s">
        <v>67</v>
      </c>
      <c r="C190" s="18"/>
      <c r="D190" s="4" t="e">
        <f t="shared" si="2"/>
        <v>#DIV/0!</v>
      </c>
    </row>
    <row r="191" spans="2:4" ht="15.75" customHeight="1">
      <c r="B191" s="9" t="s">
        <v>68</v>
      </c>
      <c r="C191" s="18"/>
      <c r="D191" s="4" t="e">
        <f t="shared" si="2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D1078"/>
  <sheetViews>
    <sheetView topLeftCell="A113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49" bestFit="1" customWidth="1"/>
    <col min="3" max="3" width="21.285156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+C11+Julio!C5</f>
        <v>136</v>
      </c>
    </row>
    <row r="6" spans="2:3">
      <c r="B6" t="s">
        <v>3</v>
      </c>
      <c r="C6" s="1">
        <f>+C12+Julio!C6</f>
        <v>136</v>
      </c>
    </row>
    <row r="7" spans="2:3">
      <c r="B7" t="s">
        <v>4</v>
      </c>
      <c r="C7" s="1">
        <f>+C13+Julio!C7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+C131+Julio!C17</f>
        <v>2</v>
      </c>
    </row>
    <row r="18" spans="2:3">
      <c r="B18" s="10" t="s">
        <v>9</v>
      </c>
      <c r="C18" s="11">
        <f>+C132+Julio!C18</f>
        <v>0</v>
      </c>
    </row>
    <row r="19" spans="2:3">
      <c r="B19" s="9" t="s">
        <v>10</v>
      </c>
      <c r="C19" s="11">
        <f>+C133+Julio!C19</f>
        <v>0</v>
      </c>
    </row>
    <row r="20" spans="2:3">
      <c r="B20" s="10" t="s">
        <v>11</v>
      </c>
      <c r="C20" s="11">
        <f>+C134+Julio!C20</f>
        <v>1</v>
      </c>
    </row>
    <row r="21" spans="2:3" ht="15.75" customHeight="1">
      <c r="B21" s="12" t="s">
        <v>12</v>
      </c>
      <c r="C21" s="11">
        <f>+C135+Julio!C21</f>
        <v>1</v>
      </c>
    </row>
    <row r="22" spans="2:3" ht="15.75" customHeight="1">
      <c r="B22" s="9" t="s">
        <v>14</v>
      </c>
      <c r="C22" s="11">
        <f>+C136+Julio!C22</f>
        <v>0</v>
      </c>
    </row>
    <row r="23" spans="2:3" ht="15.75" customHeight="1">
      <c r="B23" s="12" t="s">
        <v>15</v>
      </c>
      <c r="C23" s="11">
        <f>+C137+Julio!C23</f>
        <v>1</v>
      </c>
    </row>
    <row r="24" spans="2:3" ht="15.75" customHeight="1">
      <c r="B24" s="10" t="s">
        <v>16</v>
      </c>
      <c r="C24" s="11">
        <f>+C138+Julio!C24</f>
        <v>0</v>
      </c>
    </row>
    <row r="25" spans="2:3" ht="15.75" customHeight="1">
      <c r="B25" s="12" t="s">
        <v>17</v>
      </c>
      <c r="C25" s="11">
        <f>+C139+Julio!C25</f>
        <v>0</v>
      </c>
    </row>
    <row r="26" spans="2:3" ht="15.75" customHeight="1">
      <c r="B26" s="10" t="s">
        <v>18</v>
      </c>
      <c r="C26" s="11">
        <f>+C140+Julio!C26</f>
        <v>1</v>
      </c>
    </row>
    <row r="27" spans="2:3" ht="15.75" customHeight="1">
      <c r="B27" s="9" t="s">
        <v>19</v>
      </c>
      <c r="C27" s="11">
        <f>+C141+Julio!C27</f>
        <v>1</v>
      </c>
    </row>
    <row r="28" spans="2:3" ht="15.75" customHeight="1">
      <c r="B28" s="9" t="s">
        <v>20</v>
      </c>
      <c r="C28" s="11">
        <f>+C142+Julio!C28</f>
        <v>3</v>
      </c>
    </row>
    <row r="29" spans="2:3" ht="15.75" customHeight="1">
      <c r="B29" s="9" t="s">
        <v>21</v>
      </c>
      <c r="C29" s="11">
        <f>+C143+Julio!C29</f>
        <v>9</v>
      </c>
    </row>
    <row r="30" spans="2:3" ht="15.75" customHeight="1">
      <c r="B30" s="10" t="s">
        <v>22</v>
      </c>
      <c r="C30" s="11">
        <f>+C144+Julio!C30</f>
        <v>0</v>
      </c>
    </row>
    <row r="31" spans="2:3" ht="15.75" customHeight="1">
      <c r="B31" s="9" t="s">
        <v>23</v>
      </c>
      <c r="C31" s="11">
        <f>+C145+Julio!C31</f>
        <v>1</v>
      </c>
    </row>
    <row r="32" spans="2:3" ht="15.75" customHeight="1">
      <c r="B32" s="9" t="s">
        <v>24</v>
      </c>
      <c r="C32" s="11">
        <f>+C146+Julio!C32</f>
        <v>0</v>
      </c>
    </row>
    <row r="33" spans="2:3" ht="15.75" customHeight="1">
      <c r="B33" s="9" t="s">
        <v>25</v>
      </c>
      <c r="C33" s="11">
        <f>+C147+Julio!C33</f>
        <v>3</v>
      </c>
    </row>
    <row r="34" spans="2:3" ht="15.75" customHeight="1">
      <c r="B34" s="12" t="s">
        <v>26</v>
      </c>
      <c r="C34" s="11">
        <f>+C148+Julio!C34</f>
        <v>3</v>
      </c>
    </row>
    <row r="35" spans="2:3" ht="15.75" customHeight="1">
      <c r="B35" s="12" t="s">
        <v>27</v>
      </c>
      <c r="C35" s="11">
        <f>+C149+Julio!C35</f>
        <v>0</v>
      </c>
    </row>
    <row r="36" spans="2:3" ht="15.75" customHeight="1">
      <c r="B36" s="9" t="s">
        <v>28</v>
      </c>
      <c r="C36" s="11">
        <f>+C150+Julio!C36</f>
        <v>1</v>
      </c>
    </row>
    <row r="37" spans="2:3" ht="15.75" customHeight="1">
      <c r="B37" s="13" t="s">
        <v>29</v>
      </c>
      <c r="C37" s="11">
        <f>+C151+Julio!C37</f>
        <v>1</v>
      </c>
    </row>
    <row r="38" spans="2:3" ht="15.75" customHeight="1">
      <c r="B38" s="10" t="s">
        <v>30</v>
      </c>
      <c r="C38" s="11">
        <f>+C152+Julio!C38</f>
        <v>0</v>
      </c>
    </row>
    <row r="39" spans="2:3" ht="15.75" customHeight="1">
      <c r="B39" s="12" t="s">
        <v>31</v>
      </c>
      <c r="C39" s="11">
        <f>+C153+Julio!C39</f>
        <v>1</v>
      </c>
    </row>
    <row r="40" spans="2:3" ht="15.75" customHeight="1">
      <c r="B40" s="12" t="s">
        <v>32</v>
      </c>
      <c r="C40" s="11">
        <f>+C154+Julio!C40</f>
        <v>0</v>
      </c>
    </row>
    <row r="41" spans="2:3" ht="15.75" customHeight="1">
      <c r="B41" s="9" t="s">
        <v>33</v>
      </c>
      <c r="C41" s="11">
        <f>+C155+Julio!C41</f>
        <v>4</v>
      </c>
    </row>
    <row r="42" spans="2:3" ht="15.75" customHeight="1">
      <c r="B42" s="9" t="s">
        <v>34</v>
      </c>
      <c r="C42" s="11">
        <f>+C156+Julio!C42</f>
        <v>0</v>
      </c>
    </row>
    <row r="43" spans="2:3" ht="15.75" customHeight="1">
      <c r="B43" s="9" t="s">
        <v>35</v>
      </c>
      <c r="C43" s="11">
        <f>+C157+Julio!C43</f>
        <v>0</v>
      </c>
    </row>
    <row r="44" spans="2:3" ht="15.75" customHeight="1">
      <c r="B44" s="12" t="s">
        <v>36</v>
      </c>
      <c r="C44" s="11">
        <f>+C158+Julio!C44</f>
        <v>0</v>
      </c>
    </row>
    <row r="45" spans="2:3" ht="15.75" customHeight="1">
      <c r="B45" s="9" t="s">
        <v>37</v>
      </c>
      <c r="C45" s="11">
        <f>+C159+Julio!C45</f>
        <v>6</v>
      </c>
    </row>
    <row r="46" spans="2:3" ht="15.75" customHeight="1">
      <c r="B46" s="10" t="s">
        <v>38</v>
      </c>
      <c r="C46" s="11">
        <f>+C160+Julio!C46</f>
        <v>1</v>
      </c>
    </row>
    <row r="47" spans="2:3" ht="15.75" customHeight="1">
      <c r="B47" s="10" t="s">
        <v>39</v>
      </c>
      <c r="C47" s="11">
        <f>+C161+Julio!C47</f>
        <v>0</v>
      </c>
    </row>
    <row r="48" spans="2:3" ht="15.75" customHeight="1">
      <c r="B48" s="10" t="s">
        <v>40</v>
      </c>
      <c r="C48" s="11">
        <f>+C162+Julio!C48</f>
        <v>0</v>
      </c>
    </row>
    <row r="49" spans="2:3" ht="15.75" customHeight="1">
      <c r="B49" s="9" t="s">
        <v>41</v>
      </c>
      <c r="C49" s="11">
        <f>+C163+Julio!C49</f>
        <v>2</v>
      </c>
    </row>
    <row r="50" spans="2:3" ht="15.75" customHeight="1">
      <c r="B50" s="9" t="s">
        <v>42</v>
      </c>
      <c r="C50" s="11">
        <f>+C164+Julio!C50</f>
        <v>27</v>
      </c>
    </row>
    <row r="51" spans="2:3" ht="15.75" customHeight="1">
      <c r="B51" s="9" t="s">
        <v>43</v>
      </c>
      <c r="C51" s="11">
        <f>+C165+Julio!C51</f>
        <v>0</v>
      </c>
    </row>
    <row r="52" spans="2:3" ht="15.75" customHeight="1">
      <c r="B52" s="9" t="s">
        <v>44</v>
      </c>
      <c r="C52" s="11">
        <f>+C166+Julio!C52</f>
        <v>3</v>
      </c>
    </row>
    <row r="53" spans="2:3" ht="15.75" customHeight="1">
      <c r="B53" s="9" t="s">
        <v>45</v>
      </c>
      <c r="C53" s="11">
        <f>+C167+Julio!C53</f>
        <v>0</v>
      </c>
    </row>
    <row r="54" spans="2:3" ht="15.75" customHeight="1">
      <c r="B54" s="12" t="s">
        <v>46</v>
      </c>
      <c r="C54" s="11">
        <f>+C168+Julio!C54</f>
        <v>0</v>
      </c>
    </row>
    <row r="55" spans="2:3" ht="15.75" customHeight="1">
      <c r="B55" s="9" t="s">
        <v>47</v>
      </c>
      <c r="C55" s="11">
        <f>+C169+Julio!C55</f>
        <v>0</v>
      </c>
    </row>
    <row r="56" spans="2:3" ht="15.75" customHeight="1">
      <c r="B56" s="9" t="s">
        <v>48</v>
      </c>
      <c r="C56" s="11">
        <f>+C170+Julio!C56</f>
        <v>1</v>
      </c>
    </row>
    <row r="57" spans="2:3" ht="15.75" customHeight="1">
      <c r="B57" s="10" t="s">
        <v>49</v>
      </c>
      <c r="C57" s="11">
        <f>+C171+Julio!C57</f>
        <v>0</v>
      </c>
    </row>
    <row r="58" spans="2:3" ht="15.75" customHeight="1">
      <c r="B58" s="12" t="s">
        <v>50</v>
      </c>
      <c r="C58" s="11">
        <f>+C172+Julio!C58</f>
        <v>0</v>
      </c>
    </row>
    <row r="59" spans="2:3" ht="15.75" customHeight="1">
      <c r="B59" s="12" t="s">
        <v>51</v>
      </c>
      <c r="C59" s="11">
        <f>+C173+Julio!C59</f>
        <v>0</v>
      </c>
    </row>
    <row r="60" spans="2:3" ht="15.75" customHeight="1">
      <c r="B60" s="12" t="s">
        <v>52</v>
      </c>
      <c r="C60" s="11">
        <f>+C174+Julio!C60</f>
        <v>0</v>
      </c>
    </row>
    <row r="61" spans="2:3" ht="15.75" customHeight="1">
      <c r="B61" s="12" t="s">
        <v>53</v>
      </c>
      <c r="C61" s="11">
        <f>+C175+Julio!C61</f>
        <v>0</v>
      </c>
    </row>
    <row r="62" spans="2:3" ht="15.75" customHeight="1">
      <c r="B62" s="12" t="s">
        <v>54</v>
      </c>
      <c r="C62" s="11">
        <f>+C176+Julio!C62</f>
        <v>0</v>
      </c>
    </row>
    <row r="63" spans="2:3" ht="15.75" customHeight="1">
      <c r="B63" s="12" t="s">
        <v>55</v>
      </c>
      <c r="C63" s="11">
        <f>+C177+Julio!C63</f>
        <v>0</v>
      </c>
    </row>
    <row r="64" spans="2:3" ht="15.75" customHeight="1">
      <c r="B64" s="12" t="s">
        <v>56</v>
      </c>
      <c r="C64" s="11">
        <f>+C178+Julio!C64</f>
        <v>0</v>
      </c>
    </row>
    <row r="65" spans="2:3" ht="15.75" customHeight="1">
      <c r="B65" s="10" t="s">
        <v>57</v>
      </c>
      <c r="C65" s="11">
        <f>+C179+Julio!C65</f>
        <v>4</v>
      </c>
    </row>
    <row r="66" spans="2:3" ht="15.75" customHeight="1">
      <c r="B66" s="9" t="s">
        <v>58</v>
      </c>
      <c r="C66" s="11">
        <f>+C180+Julio!C66</f>
        <v>0</v>
      </c>
    </row>
    <row r="67" spans="2:3" ht="15.75" customHeight="1">
      <c r="B67" s="9" t="s">
        <v>59</v>
      </c>
      <c r="C67" s="11">
        <f>+C181+Julio!C67</f>
        <v>2</v>
      </c>
    </row>
    <row r="68" spans="2:3" ht="15.75" customHeight="1">
      <c r="B68" s="9" t="s">
        <v>60</v>
      </c>
      <c r="C68" s="11">
        <f>+C182+Julio!C68</f>
        <v>0</v>
      </c>
    </row>
    <row r="69" spans="2:3" ht="15.75" customHeight="1">
      <c r="B69" s="10" t="s">
        <v>62</v>
      </c>
      <c r="C69" s="11">
        <f>+C183+Julio!C69</f>
        <v>20</v>
      </c>
    </row>
    <row r="70" spans="2:3" ht="15.75" customHeight="1">
      <c r="B70" s="10" t="s">
        <v>63</v>
      </c>
      <c r="C70" s="11">
        <f>+C184+Julio!C70</f>
        <v>1</v>
      </c>
    </row>
    <row r="71" spans="2:3" ht="15.75" customHeight="1">
      <c r="B71" s="12" t="s">
        <v>64</v>
      </c>
      <c r="C71" s="11">
        <f>+C185+Julio!C71</f>
        <v>0</v>
      </c>
    </row>
    <row r="72" spans="2:3" ht="15.75" customHeight="1">
      <c r="B72" s="13" t="s">
        <v>65</v>
      </c>
      <c r="C72" s="11">
        <f>+C186+Julio!C72</f>
        <v>0</v>
      </c>
    </row>
    <row r="73" spans="2:3" ht="15.75" customHeight="1">
      <c r="B73" s="10" t="s">
        <v>66</v>
      </c>
      <c r="C73" s="11">
        <f>+C187+Julio!C73</f>
        <v>1</v>
      </c>
    </row>
    <row r="74" spans="2:3" ht="15.75" customHeight="1">
      <c r="B74" s="9" t="s">
        <v>67</v>
      </c>
      <c r="C74" s="11">
        <f>+C188+Julio!C74</f>
        <v>1</v>
      </c>
    </row>
    <row r="75" spans="2:3" ht="15.75" customHeight="1">
      <c r="B75" s="9" t="s">
        <v>68</v>
      </c>
      <c r="C75" s="11">
        <f>+C189+Julio!C75</f>
        <v>0</v>
      </c>
    </row>
    <row r="76" spans="2:3" ht="15.75" customHeight="1">
      <c r="B76" s="12" t="s">
        <v>69</v>
      </c>
      <c r="C76" s="11">
        <f>+C190+Julio!C76</f>
        <v>0</v>
      </c>
    </row>
    <row r="77" spans="2:3" ht="15.75" customHeight="1">
      <c r="B77" s="9" t="s">
        <v>70</v>
      </c>
      <c r="C77" s="11">
        <f>+C191+Julio!C77</f>
        <v>2</v>
      </c>
    </row>
    <row r="78" spans="2:3" ht="15.75" customHeight="1">
      <c r="B78" s="9"/>
      <c r="C78" s="11"/>
    </row>
    <row r="79" spans="2:3" ht="15.75" customHeight="1">
      <c r="B79" s="9"/>
      <c r="C79" s="11"/>
    </row>
    <row r="80" spans="2:3" ht="15.75" customHeight="1">
      <c r="B80" s="9"/>
      <c r="C80" s="11"/>
    </row>
    <row r="81" spans="2:3" ht="15.75" customHeight="1">
      <c r="B81" s="9"/>
      <c r="C81" s="11"/>
    </row>
    <row r="82" spans="2:3" ht="15.75" customHeight="1">
      <c r="B82" s="9"/>
      <c r="C82" s="11"/>
    </row>
    <row r="83" spans="2:3" ht="15.75" customHeight="1">
      <c r="B83" s="9"/>
      <c r="C83" s="11"/>
    </row>
    <row r="84" spans="2:3" ht="15.75" customHeight="1">
      <c r="B84" s="9"/>
      <c r="C84" s="11"/>
    </row>
    <row r="85" spans="2:3" ht="15.75" customHeight="1">
      <c r="B85" s="9"/>
      <c r="C85" s="11"/>
    </row>
    <row r="86" spans="2:3" ht="15.75" customHeight="1">
      <c r="B86" s="9"/>
      <c r="C86" s="11"/>
    </row>
    <row r="87" spans="2:3" ht="15.75" customHeight="1">
      <c r="B87" s="9"/>
      <c r="C87" s="11"/>
    </row>
    <row r="88" spans="2:3" ht="15.75" customHeight="1">
      <c r="B88" s="9"/>
      <c r="C88" s="11"/>
    </row>
    <row r="89" spans="2:3" ht="15.75" customHeight="1">
      <c r="B89" s="9"/>
      <c r="C89" s="11"/>
    </row>
    <row r="90" spans="2:3" ht="15.75" customHeight="1">
      <c r="B90" s="9"/>
      <c r="C90" s="11"/>
    </row>
    <row r="91" spans="2:3" ht="15.75" customHeight="1">
      <c r="B91" s="9"/>
      <c r="C91" s="11"/>
    </row>
    <row r="92" spans="2:3" ht="15.75" customHeight="1">
      <c r="B92" s="9"/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" customHeight="1">
      <c r="B123" s="10"/>
      <c r="C123" s="11"/>
    </row>
    <row r="124" spans="2:3" ht="15" customHeight="1">
      <c r="B124" s="10"/>
      <c r="C124" s="11"/>
    </row>
    <row r="125" spans="2:3" ht="15" customHeight="1">
      <c r="B125" s="10"/>
      <c r="C125" s="11"/>
    </row>
    <row r="126" spans="2:3" ht="15.75" customHeight="1">
      <c r="B126" s="10"/>
      <c r="C126" s="11"/>
    </row>
    <row r="127" spans="2:3" ht="15.75" customHeight="1">
      <c r="B127" s="10"/>
      <c r="C127" s="11"/>
    </row>
    <row r="128" spans="2:3" ht="15.75" customHeight="1">
      <c r="B128" s="36"/>
      <c r="C128" s="11">
        <f>SUM(C17:C127)</f>
        <v>104</v>
      </c>
    </row>
    <row r="129" spans="2:4" ht="15.75" customHeight="1">
      <c r="B129" s="38" t="s">
        <v>89</v>
      </c>
      <c r="C129" s="39"/>
    </row>
    <row r="130" spans="2:4" ht="15.75" customHeight="1"/>
    <row r="131" spans="2:4" ht="15.75" customHeight="1">
      <c r="B131" s="13" t="s">
        <v>8</v>
      </c>
      <c r="C131" s="14"/>
      <c r="D131" s="20" t="e">
        <f>C131/$C$11</f>
        <v>#DIV/0!</v>
      </c>
    </row>
    <row r="132" spans="2:4" ht="15.75" customHeight="1">
      <c r="B132" s="10" t="s">
        <v>9</v>
      </c>
      <c r="C132" s="14"/>
      <c r="D132" s="20" t="e">
        <f t="shared" ref="D132:D175" si="0">C132/$C$11</f>
        <v>#DIV/0!</v>
      </c>
    </row>
    <row r="133" spans="2:4" ht="15.75" customHeight="1">
      <c r="B133" s="9" t="s">
        <v>10</v>
      </c>
      <c r="C133" s="14"/>
      <c r="D133" s="20" t="e">
        <f t="shared" si="0"/>
        <v>#DIV/0!</v>
      </c>
    </row>
    <row r="134" spans="2:4" ht="15.75" customHeight="1">
      <c r="B134" s="10" t="s">
        <v>11</v>
      </c>
      <c r="C134" s="14"/>
      <c r="D134" s="20" t="e">
        <f t="shared" si="0"/>
        <v>#DIV/0!</v>
      </c>
    </row>
    <row r="135" spans="2:4" ht="15.75" customHeight="1">
      <c r="B135" s="12" t="s">
        <v>12</v>
      </c>
      <c r="C135" s="14"/>
      <c r="D135" s="20" t="e">
        <f t="shared" si="0"/>
        <v>#DIV/0!</v>
      </c>
    </row>
    <row r="136" spans="2:4" ht="15.75" customHeight="1">
      <c r="B136" s="9" t="s">
        <v>13</v>
      </c>
      <c r="C136" s="14"/>
      <c r="D136" s="20" t="e">
        <f>C136/$C$11</f>
        <v>#DIV/0!</v>
      </c>
    </row>
    <row r="137" spans="2:4" ht="15.75" customHeight="1">
      <c r="B137" s="12" t="s">
        <v>14</v>
      </c>
      <c r="C137" s="14"/>
      <c r="D137" s="20" t="e">
        <f t="shared" si="0"/>
        <v>#DIV/0!</v>
      </c>
    </row>
    <row r="138" spans="2:4" ht="15.75" customHeight="1">
      <c r="B138" s="10" t="s">
        <v>15</v>
      </c>
      <c r="C138" s="14"/>
      <c r="D138" s="20" t="e">
        <f t="shared" si="0"/>
        <v>#DIV/0!</v>
      </c>
    </row>
    <row r="139" spans="2:4" ht="15.75" customHeight="1">
      <c r="B139" s="12" t="s">
        <v>16</v>
      </c>
      <c r="C139" s="14"/>
      <c r="D139" s="20" t="e">
        <f t="shared" si="0"/>
        <v>#DIV/0!</v>
      </c>
    </row>
    <row r="140" spans="2:4" ht="15.75" customHeight="1">
      <c r="B140" s="10" t="s">
        <v>17</v>
      </c>
      <c r="C140" s="14"/>
      <c r="D140" s="20" t="e">
        <f t="shared" si="0"/>
        <v>#DIV/0!</v>
      </c>
    </row>
    <row r="141" spans="2:4" ht="15.75" customHeight="1">
      <c r="B141" s="9" t="s">
        <v>18</v>
      </c>
      <c r="C141" s="14"/>
      <c r="D141" s="20" t="e">
        <f t="shared" si="0"/>
        <v>#DIV/0!</v>
      </c>
    </row>
    <row r="142" spans="2:4" ht="15.75" customHeight="1">
      <c r="B142" s="9" t="s">
        <v>19</v>
      </c>
      <c r="C142" s="14"/>
      <c r="D142" s="20" t="e">
        <f t="shared" si="0"/>
        <v>#DIV/0!</v>
      </c>
    </row>
    <row r="143" spans="2:4" ht="15.75" customHeight="1">
      <c r="B143" s="9" t="s">
        <v>20</v>
      </c>
      <c r="C143" s="14"/>
      <c r="D143" s="20" t="e">
        <f t="shared" si="0"/>
        <v>#DIV/0!</v>
      </c>
    </row>
    <row r="144" spans="2:4" ht="15.75" customHeight="1">
      <c r="B144" s="10" t="s">
        <v>21</v>
      </c>
      <c r="C144" s="14"/>
      <c r="D144" s="20" t="e">
        <f t="shared" si="0"/>
        <v>#DIV/0!</v>
      </c>
    </row>
    <row r="145" spans="2:4" ht="15.75" customHeight="1">
      <c r="B145" s="9" t="s">
        <v>22</v>
      </c>
      <c r="C145" s="14"/>
      <c r="D145" s="20" t="e">
        <f t="shared" si="0"/>
        <v>#DIV/0!</v>
      </c>
    </row>
    <row r="146" spans="2:4" ht="15.75" customHeight="1">
      <c r="B146" s="9" t="s">
        <v>23</v>
      </c>
      <c r="C146" s="14"/>
      <c r="D146" s="20" t="e">
        <f t="shared" si="0"/>
        <v>#DIV/0!</v>
      </c>
    </row>
    <row r="147" spans="2:4" ht="15.75" customHeight="1">
      <c r="B147" s="9" t="s">
        <v>24</v>
      </c>
      <c r="C147" s="15"/>
      <c r="D147" s="20" t="e">
        <f t="shared" si="0"/>
        <v>#DIV/0!</v>
      </c>
    </row>
    <row r="148" spans="2:4" ht="15.75" customHeight="1">
      <c r="B148" s="12" t="s">
        <v>25</v>
      </c>
      <c r="C148" s="14"/>
      <c r="D148" s="20" t="e">
        <f t="shared" si="0"/>
        <v>#DIV/0!</v>
      </c>
    </row>
    <row r="149" spans="2:4" ht="15.75" customHeight="1">
      <c r="B149" s="12" t="s">
        <v>26</v>
      </c>
      <c r="C149" s="16"/>
      <c r="D149" s="20" t="e">
        <f t="shared" si="0"/>
        <v>#DIV/0!</v>
      </c>
    </row>
    <row r="150" spans="2:4" ht="15.75" customHeight="1">
      <c r="B150" s="9" t="s">
        <v>27</v>
      </c>
      <c r="C150" s="16"/>
      <c r="D150" s="20" t="e">
        <f t="shared" si="0"/>
        <v>#DIV/0!</v>
      </c>
    </row>
    <row r="151" spans="2:4" ht="15.75" customHeight="1">
      <c r="B151" s="13" t="s">
        <v>28</v>
      </c>
      <c r="C151" s="16"/>
      <c r="D151" s="20" t="e">
        <f t="shared" si="0"/>
        <v>#DIV/0!</v>
      </c>
    </row>
    <row r="152" spans="2:4" ht="15.75" customHeight="1">
      <c r="B152" s="10" t="s">
        <v>29</v>
      </c>
      <c r="C152" s="16"/>
      <c r="D152" s="20" t="e">
        <f t="shared" si="0"/>
        <v>#DIV/0!</v>
      </c>
    </row>
    <row r="153" spans="2:4" ht="15.75" customHeight="1">
      <c r="B153" s="12" t="s">
        <v>30</v>
      </c>
      <c r="C153" s="16"/>
      <c r="D153" s="20" t="e">
        <f t="shared" si="0"/>
        <v>#DIV/0!</v>
      </c>
    </row>
    <row r="154" spans="2:4" ht="15.75" customHeight="1">
      <c r="B154" s="12" t="s">
        <v>31</v>
      </c>
      <c r="C154" s="16"/>
      <c r="D154" s="20" t="e">
        <f t="shared" si="0"/>
        <v>#DIV/0!</v>
      </c>
    </row>
    <row r="155" spans="2:4" ht="15.75" customHeight="1">
      <c r="B155" s="9" t="s">
        <v>32</v>
      </c>
      <c r="C155" s="16"/>
      <c r="D155" s="20" t="e">
        <f t="shared" si="0"/>
        <v>#DIV/0!</v>
      </c>
    </row>
    <row r="156" spans="2:4" ht="15.75" customHeight="1">
      <c r="B156" s="9" t="s">
        <v>33</v>
      </c>
      <c r="C156" s="16"/>
      <c r="D156" s="20" t="e">
        <f t="shared" si="0"/>
        <v>#DIV/0!</v>
      </c>
    </row>
    <row r="157" spans="2:4" ht="15.75" customHeight="1">
      <c r="B157" s="9" t="s">
        <v>34</v>
      </c>
      <c r="C157" s="16"/>
      <c r="D157" s="20" t="e">
        <f t="shared" si="0"/>
        <v>#DIV/0!</v>
      </c>
    </row>
    <row r="158" spans="2:4" ht="15.75" customHeight="1">
      <c r="B158" s="12" t="s">
        <v>35</v>
      </c>
      <c r="C158" s="16"/>
      <c r="D158" s="20" t="e">
        <f t="shared" si="0"/>
        <v>#DIV/0!</v>
      </c>
    </row>
    <row r="159" spans="2:4" ht="15.75" customHeight="1">
      <c r="B159" s="9" t="s">
        <v>36</v>
      </c>
      <c r="C159" s="16"/>
      <c r="D159" s="20" t="e">
        <f t="shared" si="0"/>
        <v>#DIV/0!</v>
      </c>
    </row>
    <row r="160" spans="2:4" ht="15.75" customHeight="1">
      <c r="B160" s="10" t="s">
        <v>37</v>
      </c>
      <c r="C160" s="16"/>
      <c r="D160" s="20" t="e">
        <f t="shared" si="0"/>
        <v>#DIV/0!</v>
      </c>
    </row>
    <row r="161" spans="2:4" ht="15.75" customHeight="1">
      <c r="B161" s="10" t="s">
        <v>38</v>
      </c>
      <c r="C161" s="16"/>
      <c r="D161" s="20" t="e">
        <f t="shared" si="0"/>
        <v>#DIV/0!</v>
      </c>
    </row>
    <row r="162" spans="2:4" ht="15.75" customHeight="1">
      <c r="B162" s="10" t="s">
        <v>39</v>
      </c>
      <c r="C162" s="16"/>
      <c r="D162" s="20" t="e">
        <f t="shared" si="0"/>
        <v>#DIV/0!</v>
      </c>
    </row>
    <row r="163" spans="2:4" ht="15.75" customHeight="1">
      <c r="B163" s="9" t="s">
        <v>40</v>
      </c>
      <c r="C163" s="17"/>
      <c r="D163" s="20" t="e">
        <f t="shared" si="0"/>
        <v>#DIV/0!</v>
      </c>
    </row>
    <row r="164" spans="2:4" ht="15.75" customHeight="1">
      <c r="B164" s="9" t="s">
        <v>41</v>
      </c>
      <c r="C164" s="18"/>
      <c r="D164" s="20" t="e">
        <f t="shared" si="0"/>
        <v>#DIV/0!</v>
      </c>
    </row>
    <row r="165" spans="2:4" ht="15.75" customHeight="1">
      <c r="B165" s="9" t="s">
        <v>42</v>
      </c>
      <c r="C165" s="18"/>
      <c r="D165" s="20" t="e">
        <f t="shared" si="0"/>
        <v>#DIV/0!</v>
      </c>
    </row>
    <row r="166" spans="2:4" ht="15.75" customHeight="1">
      <c r="B166" s="9" t="s">
        <v>43</v>
      </c>
      <c r="C166" s="18"/>
      <c r="D166" s="20" t="e">
        <f t="shared" si="0"/>
        <v>#DIV/0!</v>
      </c>
    </row>
    <row r="167" spans="2:4" ht="15.75" customHeight="1">
      <c r="B167" s="9" t="s">
        <v>44</v>
      </c>
      <c r="C167" s="19"/>
      <c r="D167" s="20" t="e">
        <f t="shared" si="0"/>
        <v>#DIV/0!</v>
      </c>
    </row>
    <row r="168" spans="2:4" ht="15.75" customHeight="1">
      <c r="B168" s="12" t="s">
        <v>45</v>
      </c>
      <c r="C168" s="18"/>
      <c r="D168" s="20" t="e">
        <f t="shared" si="0"/>
        <v>#DIV/0!</v>
      </c>
    </row>
    <row r="169" spans="2:4" ht="15.75" customHeight="1">
      <c r="B169" s="9" t="s">
        <v>46</v>
      </c>
      <c r="C169" s="18"/>
      <c r="D169" s="20" t="e">
        <f t="shared" si="0"/>
        <v>#DIV/0!</v>
      </c>
    </row>
    <row r="170" spans="2:4" ht="15.75" customHeight="1">
      <c r="B170" s="9" t="s">
        <v>47</v>
      </c>
      <c r="C170" s="18"/>
      <c r="D170" s="20" t="e">
        <f t="shared" si="0"/>
        <v>#DIV/0!</v>
      </c>
    </row>
    <row r="171" spans="2:4" ht="15.75" customHeight="1">
      <c r="B171" s="10" t="s">
        <v>48</v>
      </c>
      <c r="C171" s="18"/>
      <c r="D171" s="20" t="e">
        <f t="shared" si="0"/>
        <v>#DIV/0!</v>
      </c>
    </row>
    <row r="172" spans="2:4" ht="15.75" customHeight="1">
      <c r="B172" s="12" t="s">
        <v>49</v>
      </c>
      <c r="C172" s="18"/>
      <c r="D172" s="20" t="e">
        <f t="shared" si="0"/>
        <v>#DIV/0!</v>
      </c>
    </row>
    <row r="173" spans="2:4" ht="15.75" customHeight="1">
      <c r="B173" s="12" t="s">
        <v>50</v>
      </c>
      <c r="C173" s="18"/>
      <c r="D173" s="20" t="e">
        <f t="shared" si="0"/>
        <v>#DIV/0!</v>
      </c>
    </row>
    <row r="174" spans="2:4" ht="15.75" customHeight="1">
      <c r="B174" s="12" t="s">
        <v>51</v>
      </c>
      <c r="C174" s="18"/>
      <c r="D174" s="20" t="e">
        <f t="shared" si="0"/>
        <v>#DIV/0!</v>
      </c>
    </row>
    <row r="175" spans="2:4" ht="15.75" customHeight="1">
      <c r="B175" s="12" t="s">
        <v>52</v>
      </c>
      <c r="C175" s="18"/>
      <c r="D175" s="20" t="e">
        <f t="shared" si="0"/>
        <v>#DIV/0!</v>
      </c>
    </row>
    <row r="176" spans="2:4" ht="15.75" customHeight="1">
      <c r="B176" s="12" t="s">
        <v>53</v>
      </c>
      <c r="C176" s="18"/>
      <c r="D176" s="20" t="e">
        <f>C176/$C$11</f>
        <v>#DIV/0!</v>
      </c>
    </row>
    <row r="177" spans="2:4" ht="15.75" customHeight="1">
      <c r="B177" s="12" t="s">
        <v>54</v>
      </c>
      <c r="C177" s="18"/>
      <c r="D177" s="20" t="e">
        <f t="shared" ref="D177:D181" si="1">C177/$C$11</f>
        <v>#DIV/0!</v>
      </c>
    </row>
    <row r="178" spans="2:4" ht="15.75" customHeight="1">
      <c r="B178" s="12" t="s">
        <v>55</v>
      </c>
      <c r="C178" s="18"/>
      <c r="D178" s="20" t="e">
        <f t="shared" si="1"/>
        <v>#DIV/0!</v>
      </c>
    </row>
    <row r="179" spans="2:4" ht="15.75" customHeight="1">
      <c r="B179" s="10" t="s">
        <v>56</v>
      </c>
      <c r="C179" s="18"/>
      <c r="D179" s="20" t="e">
        <f t="shared" si="1"/>
        <v>#DIV/0!</v>
      </c>
    </row>
    <row r="180" spans="2:4" ht="15.75" customHeight="1">
      <c r="B180" s="9" t="s">
        <v>57</v>
      </c>
      <c r="C180" s="18"/>
      <c r="D180" s="20" t="e">
        <f t="shared" si="1"/>
        <v>#DIV/0!</v>
      </c>
    </row>
    <row r="181" spans="2:4" ht="15.75" customHeight="1">
      <c r="B181" s="9" t="s">
        <v>58</v>
      </c>
      <c r="C181" s="18"/>
      <c r="D181" s="20" t="e">
        <f t="shared" si="1"/>
        <v>#DIV/0!</v>
      </c>
    </row>
    <row r="182" spans="2:4" ht="15.75" customHeight="1">
      <c r="B182" s="9" t="s">
        <v>59</v>
      </c>
      <c r="C182" s="18"/>
      <c r="D182" s="20" t="e">
        <f t="shared" ref="D182:D191" si="2">C182/$C$11</f>
        <v>#DIV/0!</v>
      </c>
    </row>
    <row r="183" spans="2:4" ht="15.75" customHeight="1">
      <c r="B183" s="10" t="s">
        <v>60</v>
      </c>
      <c r="C183" s="18"/>
      <c r="D183" s="20" t="e">
        <f t="shared" si="2"/>
        <v>#DIV/0!</v>
      </c>
    </row>
    <row r="184" spans="2:4" ht="15.75" customHeight="1">
      <c r="B184" s="10" t="s">
        <v>61</v>
      </c>
      <c r="C184" s="18"/>
      <c r="D184" s="20" t="e">
        <f t="shared" si="2"/>
        <v>#DIV/0!</v>
      </c>
    </row>
    <row r="185" spans="2:4" ht="15.75" customHeight="1">
      <c r="B185" s="12" t="s">
        <v>62</v>
      </c>
      <c r="C185" s="18"/>
      <c r="D185" s="20" t="e">
        <f t="shared" si="2"/>
        <v>#DIV/0!</v>
      </c>
    </row>
    <row r="186" spans="2:4" ht="15.75" customHeight="1">
      <c r="B186" s="13" t="s">
        <v>63</v>
      </c>
      <c r="C186" s="18"/>
      <c r="D186" s="20" t="e">
        <f t="shared" si="2"/>
        <v>#DIV/0!</v>
      </c>
    </row>
    <row r="187" spans="2:4" ht="15.75" customHeight="1">
      <c r="B187" s="10" t="s">
        <v>64</v>
      </c>
      <c r="C187" s="18"/>
      <c r="D187" s="20" t="e">
        <f t="shared" si="2"/>
        <v>#DIV/0!</v>
      </c>
    </row>
    <row r="188" spans="2:4" ht="15.75" customHeight="1">
      <c r="B188" s="9" t="s">
        <v>65</v>
      </c>
      <c r="C188" s="18"/>
      <c r="D188" s="20" t="e">
        <f t="shared" si="2"/>
        <v>#DIV/0!</v>
      </c>
    </row>
    <row r="189" spans="2:4" ht="15.75" customHeight="1">
      <c r="B189" s="9" t="s">
        <v>66</v>
      </c>
      <c r="C189" s="18"/>
      <c r="D189" s="20" t="e">
        <f t="shared" si="2"/>
        <v>#DIV/0!</v>
      </c>
    </row>
    <row r="190" spans="2:4" ht="15.75" customHeight="1">
      <c r="B190" s="12" t="s">
        <v>67</v>
      </c>
      <c r="C190" s="18"/>
      <c r="D190" s="20" t="e">
        <f t="shared" si="2"/>
        <v>#DIV/0!</v>
      </c>
    </row>
    <row r="191" spans="2:4" ht="15.75" customHeight="1">
      <c r="B191" s="9" t="s">
        <v>68</v>
      </c>
      <c r="C191" s="18"/>
      <c r="D191" s="20" t="e">
        <f t="shared" si="2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D206"/>
  <sheetViews>
    <sheetView topLeftCell="A119" workbookViewId="0">
      <selection activeCell="A124" sqref="A124:XFD125"/>
    </sheetView>
  </sheetViews>
  <sheetFormatPr defaultColWidth="11.42578125" defaultRowHeight="15"/>
  <cols>
    <col min="2" max="2" width="49" bestFit="1" customWidth="1"/>
    <col min="3" max="3" width="19.42578125" customWidth="1"/>
    <col min="4" max="4" width="8.42578125" bestFit="1" customWidth="1"/>
  </cols>
  <sheetData>
    <row r="3" spans="2:3" ht="14.45" customHeight="1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+C11+Agosto!C5</f>
        <v>136</v>
      </c>
    </row>
    <row r="6" spans="2:3">
      <c r="B6" t="s">
        <v>3</v>
      </c>
      <c r="C6" s="1">
        <f>+C12+Agosto!C6</f>
        <v>136</v>
      </c>
    </row>
    <row r="7" spans="2:3">
      <c r="B7" t="s">
        <v>4</v>
      </c>
      <c r="C7" s="1">
        <f>+C13+Agosto!C7</f>
        <v>0</v>
      </c>
    </row>
    <row r="9" spans="2:3" ht="14.45" customHeight="1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 ht="14.45" customHeight="1">
      <c r="B15" s="38" t="s">
        <v>88</v>
      </c>
      <c r="C15" s="39"/>
    </row>
    <row r="16" spans="2:3">
      <c r="B16" t="s">
        <v>1</v>
      </c>
      <c r="C16" t="s">
        <v>7</v>
      </c>
    </row>
    <row r="17" spans="2:3">
      <c r="B17" s="13" t="s">
        <v>8</v>
      </c>
      <c r="C17" s="11">
        <f>+C131+Agosto!C17</f>
        <v>2</v>
      </c>
    </row>
    <row r="18" spans="2:3">
      <c r="B18" s="10" t="s">
        <v>9</v>
      </c>
      <c r="C18" s="11">
        <f>+C132+Agosto!C18</f>
        <v>0</v>
      </c>
    </row>
    <row r="19" spans="2:3">
      <c r="B19" s="9" t="s">
        <v>10</v>
      </c>
      <c r="C19" s="11">
        <f>+C133+Agosto!C19</f>
        <v>0</v>
      </c>
    </row>
    <row r="20" spans="2:3">
      <c r="B20" s="10" t="s">
        <v>11</v>
      </c>
      <c r="C20" s="11">
        <f>+C134+Agosto!C20</f>
        <v>1</v>
      </c>
    </row>
    <row r="21" spans="2:3">
      <c r="B21" s="12" t="s">
        <v>12</v>
      </c>
      <c r="C21" s="11">
        <f>+C135+Agosto!C21</f>
        <v>1</v>
      </c>
    </row>
    <row r="22" spans="2:3">
      <c r="B22" s="9" t="s">
        <v>14</v>
      </c>
      <c r="C22" s="11">
        <f>+C136+Agosto!C22</f>
        <v>0</v>
      </c>
    </row>
    <row r="23" spans="2:3">
      <c r="B23" s="12" t="s">
        <v>15</v>
      </c>
      <c r="C23" s="11">
        <f>+C137+Agosto!C23</f>
        <v>1</v>
      </c>
    </row>
    <row r="24" spans="2:3">
      <c r="B24" s="10" t="s">
        <v>16</v>
      </c>
      <c r="C24" s="11">
        <f>+C138+Agosto!C24</f>
        <v>0</v>
      </c>
    </row>
    <row r="25" spans="2:3">
      <c r="B25" s="12" t="s">
        <v>17</v>
      </c>
      <c r="C25" s="11">
        <f>+C139+Agosto!C25</f>
        <v>0</v>
      </c>
    </row>
    <row r="26" spans="2:3">
      <c r="B26" s="10" t="s">
        <v>18</v>
      </c>
      <c r="C26" s="11">
        <f>+C140+Agosto!C26</f>
        <v>1</v>
      </c>
    </row>
    <row r="27" spans="2:3">
      <c r="B27" s="9" t="s">
        <v>19</v>
      </c>
      <c r="C27" s="11">
        <f>+C141+Agosto!C27</f>
        <v>1</v>
      </c>
    </row>
    <row r="28" spans="2:3">
      <c r="B28" s="9" t="s">
        <v>20</v>
      </c>
      <c r="C28" s="11">
        <f>+C142+Agosto!C28</f>
        <v>3</v>
      </c>
    </row>
    <row r="29" spans="2:3">
      <c r="B29" s="9" t="s">
        <v>21</v>
      </c>
      <c r="C29" s="11">
        <f>+C143+Agosto!C29</f>
        <v>9</v>
      </c>
    </row>
    <row r="30" spans="2:3">
      <c r="B30" s="10" t="s">
        <v>22</v>
      </c>
      <c r="C30" s="11">
        <f>+C144+Agosto!C30</f>
        <v>0</v>
      </c>
    </row>
    <row r="31" spans="2:3">
      <c r="B31" s="9" t="s">
        <v>23</v>
      </c>
      <c r="C31" s="11">
        <f>+C145+Agosto!C31</f>
        <v>1</v>
      </c>
    </row>
    <row r="32" spans="2:3">
      <c r="B32" s="9" t="s">
        <v>24</v>
      </c>
      <c r="C32" s="11">
        <f>+C146+Agosto!C32</f>
        <v>0</v>
      </c>
    </row>
    <row r="33" spans="2:3">
      <c r="B33" s="9" t="s">
        <v>25</v>
      </c>
      <c r="C33" s="11">
        <f>+C147+Agosto!C33</f>
        <v>3</v>
      </c>
    </row>
    <row r="34" spans="2:3">
      <c r="B34" s="12" t="s">
        <v>26</v>
      </c>
      <c r="C34" s="11">
        <f>+C148+Agosto!C34</f>
        <v>3</v>
      </c>
    </row>
    <row r="35" spans="2:3">
      <c r="B35" s="12" t="s">
        <v>27</v>
      </c>
      <c r="C35" s="11">
        <f>+C149+Agosto!C35</f>
        <v>0</v>
      </c>
    </row>
    <row r="36" spans="2:3">
      <c r="B36" s="9" t="s">
        <v>28</v>
      </c>
      <c r="C36" s="11">
        <f>+C150+Agosto!C36</f>
        <v>1</v>
      </c>
    </row>
    <row r="37" spans="2:3">
      <c r="B37" s="13" t="s">
        <v>29</v>
      </c>
      <c r="C37" s="11">
        <f>+C151+Agosto!C37</f>
        <v>1</v>
      </c>
    </row>
    <row r="38" spans="2:3">
      <c r="B38" s="10" t="s">
        <v>30</v>
      </c>
      <c r="C38" s="11">
        <f>+C152+Agosto!C38</f>
        <v>0</v>
      </c>
    </row>
    <row r="39" spans="2:3">
      <c r="B39" s="12" t="s">
        <v>31</v>
      </c>
      <c r="C39" s="11">
        <f>+C153+Agosto!C39</f>
        <v>1</v>
      </c>
    </row>
    <row r="40" spans="2:3">
      <c r="B40" s="12" t="s">
        <v>32</v>
      </c>
      <c r="C40" s="11">
        <f>+C154+Agosto!C40</f>
        <v>0</v>
      </c>
    </row>
    <row r="41" spans="2:3">
      <c r="B41" s="9" t="s">
        <v>33</v>
      </c>
      <c r="C41" s="11">
        <f>+C155+Agosto!C41</f>
        <v>4</v>
      </c>
    </row>
    <row r="42" spans="2:3">
      <c r="B42" s="9" t="s">
        <v>34</v>
      </c>
      <c r="C42" s="11">
        <f>+C156+Agosto!C42</f>
        <v>0</v>
      </c>
    </row>
    <row r="43" spans="2:3">
      <c r="B43" s="9" t="s">
        <v>35</v>
      </c>
      <c r="C43" s="11">
        <f>+C157+Agosto!C43</f>
        <v>0</v>
      </c>
    </row>
    <row r="44" spans="2:3">
      <c r="B44" s="12" t="s">
        <v>36</v>
      </c>
      <c r="C44" s="11">
        <f>+C158+Agosto!C44</f>
        <v>0</v>
      </c>
    </row>
    <row r="45" spans="2:3">
      <c r="B45" s="9" t="s">
        <v>37</v>
      </c>
      <c r="C45" s="11">
        <f>+C159+Agosto!C45</f>
        <v>6</v>
      </c>
    </row>
    <row r="46" spans="2:3">
      <c r="B46" s="10" t="s">
        <v>38</v>
      </c>
      <c r="C46" s="11">
        <f>+C160+Agosto!C46</f>
        <v>1</v>
      </c>
    </row>
    <row r="47" spans="2:3">
      <c r="B47" s="10" t="s">
        <v>39</v>
      </c>
      <c r="C47" s="11">
        <f>+C161+Agosto!C47</f>
        <v>0</v>
      </c>
    </row>
    <row r="48" spans="2:3">
      <c r="B48" s="10" t="s">
        <v>40</v>
      </c>
      <c r="C48" s="11">
        <f>+C162+Agosto!C48</f>
        <v>0</v>
      </c>
    </row>
    <row r="49" spans="2:3">
      <c r="B49" s="9" t="s">
        <v>41</v>
      </c>
      <c r="C49" s="11">
        <f>+C163+Agosto!C49</f>
        <v>2</v>
      </c>
    </row>
    <row r="50" spans="2:3">
      <c r="B50" s="9" t="s">
        <v>42</v>
      </c>
      <c r="C50" s="11">
        <f>+C164+Agosto!C50</f>
        <v>27</v>
      </c>
    </row>
    <row r="51" spans="2:3">
      <c r="B51" s="9" t="s">
        <v>43</v>
      </c>
      <c r="C51" s="11">
        <f>+C165+Agosto!C51</f>
        <v>0</v>
      </c>
    </row>
    <row r="52" spans="2:3">
      <c r="B52" s="9" t="s">
        <v>44</v>
      </c>
      <c r="C52" s="11">
        <f>+C166+Agosto!C52</f>
        <v>3</v>
      </c>
    </row>
    <row r="53" spans="2:3">
      <c r="B53" s="9" t="s">
        <v>45</v>
      </c>
      <c r="C53" s="11">
        <f>+C167+Agosto!C53</f>
        <v>0</v>
      </c>
    </row>
    <row r="54" spans="2:3">
      <c r="B54" s="12" t="s">
        <v>46</v>
      </c>
      <c r="C54" s="11">
        <f>+C168+Agosto!C54</f>
        <v>0</v>
      </c>
    </row>
    <row r="55" spans="2:3">
      <c r="B55" s="9" t="s">
        <v>47</v>
      </c>
      <c r="C55" s="11">
        <f>+C169+Agosto!C55</f>
        <v>0</v>
      </c>
    </row>
    <row r="56" spans="2:3">
      <c r="B56" s="9" t="s">
        <v>48</v>
      </c>
      <c r="C56" s="11">
        <f>+C170+Agosto!C56</f>
        <v>1</v>
      </c>
    </row>
    <row r="57" spans="2:3">
      <c r="B57" s="10" t="s">
        <v>49</v>
      </c>
      <c r="C57" s="11">
        <f>+C171+Agosto!C57</f>
        <v>0</v>
      </c>
    </row>
    <row r="58" spans="2:3">
      <c r="B58" s="12" t="s">
        <v>50</v>
      </c>
      <c r="C58" s="11">
        <f>+C172+Agosto!C58</f>
        <v>0</v>
      </c>
    </row>
    <row r="59" spans="2:3">
      <c r="B59" s="12" t="s">
        <v>51</v>
      </c>
      <c r="C59" s="11">
        <f>+C173+Agosto!C59</f>
        <v>0</v>
      </c>
    </row>
    <row r="60" spans="2:3">
      <c r="B60" s="12" t="s">
        <v>52</v>
      </c>
      <c r="C60" s="11">
        <f>+C174+Agosto!C60</f>
        <v>0</v>
      </c>
    </row>
    <row r="61" spans="2:3">
      <c r="B61" s="12" t="s">
        <v>53</v>
      </c>
      <c r="C61" s="11">
        <f>+C175+Agosto!C61</f>
        <v>0</v>
      </c>
    </row>
    <row r="62" spans="2:3">
      <c r="B62" s="12" t="s">
        <v>54</v>
      </c>
      <c r="C62" s="11">
        <f>+C176+Agosto!C62</f>
        <v>0</v>
      </c>
    </row>
    <row r="63" spans="2:3">
      <c r="B63" s="12" t="s">
        <v>55</v>
      </c>
      <c r="C63" s="11">
        <f>+C177+Agosto!C63</f>
        <v>0</v>
      </c>
    </row>
    <row r="64" spans="2:3">
      <c r="B64" s="12" t="s">
        <v>56</v>
      </c>
      <c r="C64" s="11">
        <f>+C178+Agosto!C64</f>
        <v>0</v>
      </c>
    </row>
    <row r="65" spans="2:3" ht="14.45" customHeight="1">
      <c r="B65" s="10" t="s">
        <v>57</v>
      </c>
      <c r="C65" s="11">
        <f>+C179+Agosto!C65</f>
        <v>4</v>
      </c>
    </row>
    <row r="66" spans="2:3">
      <c r="B66" s="9" t="s">
        <v>58</v>
      </c>
      <c r="C66" s="11">
        <f>+C180+Agosto!C66</f>
        <v>0</v>
      </c>
    </row>
    <row r="67" spans="2:3">
      <c r="B67" s="9" t="s">
        <v>59</v>
      </c>
      <c r="C67" s="11">
        <f>+C181+Agosto!C67</f>
        <v>2</v>
      </c>
    </row>
    <row r="68" spans="2:3">
      <c r="B68" s="9" t="s">
        <v>60</v>
      </c>
      <c r="C68" s="11">
        <f>+C182+Agosto!C68</f>
        <v>0</v>
      </c>
    </row>
    <row r="69" spans="2:3">
      <c r="B69" s="10" t="s">
        <v>62</v>
      </c>
      <c r="C69" s="11">
        <f>+C183+Agosto!C69</f>
        <v>20</v>
      </c>
    </row>
    <row r="70" spans="2:3">
      <c r="B70" s="10" t="s">
        <v>63</v>
      </c>
      <c r="C70" s="11">
        <f>+C184+Agosto!C70</f>
        <v>1</v>
      </c>
    </row>
    <row r="71" spans="2:3">
      <c r="B71" s="12" t="s">
        <v>64</v>
      </c>
      <c r="C71" s="11">
        <f>+C185+Agosto!C71</f>
        <v>0</v>
      </c>
    </row>
    <row r="72" spans="2:3">
      <c r="B72" s="13" t="s">
        <v>65</v>
      </c>
      <c r="C72" s="11">
        <f>+C186+Agosto!C72</f>
        <v>0</v>
      </c>
    </row>
    <row r="73" spans="2:3">
      <c r="B73" s="10" t="s">
        <v>66</v>
      </c>
      <c r="C73" s="11">
        <f>+C187+Agosto!C73</f>
        <v>1</v>
      </c>
    </row>
    <row r="74" spans="2:3">
      <c r="B74" s="9" t="s">
        <v>67</v>
      </c>
      <c r="C74" s="11">
        <f>+C188+Agosto!C74</f>
        <v>1</v>
      </c>
    </row>
    <row r="75" spans="2:3">
      <c r="B75" s="9" t="s">
        <v>68</v>
      </c>
      <c r="C75" s="11">
        <f>+C189+Agosto!C75</f>
        <v>0</v>
      </c>
    </row>
    <row r="76" spans="2:3">
      <c r="B76" s="12" t="s">
        <v>69</v>
      </c>
      <c r="C76" s="11">
        <f>+C190+Agosto!C76</f>
        <v>0</v>
      </c>
    </row>
    <row r="77" spans="2:3">
      <c r="B77" s="9" t="s">
        <v>70</v>
      </c>
      <c r="C77" s="11">
        <f>+C191+Agosto!C77</f>
        <v>2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10"/>
      <c r="C123" s="11"/>
    </row>
    <row r="124" spans="2:3" s="35" customFormat="1">
      <c r="B124" s="33"/>
      <c r="C124" s="34"/>
    </row>
    <row r="125" spans="2:3" s="35" customFormat="1">
      <c r="B125" s="33"/>
      <c r="C125" s="34"/>
    </row>
    <row r="126" spans="2:3">
      <c r="B126" s="10"/>
      <c r="C126" s="11"/>
    </row>
    <row r="127" spans="2:3">
      <c r="B127" s="10"/>
      <c r="C127" s="11"/>
    </row>
    <row r="128" spans="2:3">
      <c r="B128" s="8"/>
      <c r="C128" s="21">
        <f>SUM(C17:C127)</f>
        <v>104</v>
      </c>
    </row>
    <row r="129" spans="2:4">
      <c r="B129" s="38" t="s">
        <v>89</v>
      </c>
      <c r="C129" s="39"/>
    </row>
    <row r="130" spans="2:4">
      <c r="C130" s="8"/>
    </row>
    <row r="131" spans="2:4">
      <c r="B131" s="13" t="s">
        <v>8</v>
      </c>
      <c r="C131" s="14">
        <v>0</v>
      </c>
      <c r="D131" s="8" t="e">
        <f>C131/$C$11</f>
        <v>#DIV/0!</v>
      </c>
    </row>
    <row r="132" spans="2:4">
      <c r="B132" s="10" t="s">
        <v>9</v>
      </c>
      <c r="C132" s="14">
        <v>0</v>
      </c>
      <c r="D132" s="8" t="e">
        <f t="shared" ref="D132:D181" si="0">C132/$C$11</f>
        <v>#DIV/0!</v>
      </c>
    </row>
    <row r="133" spans="2:4">
      <c r="B133" s="9" t="s">
        <v>10</v>
      </c>
      <c r="C133" s="14">
        <v>0</v>
      </c>
      <c r="D133" s="8" t="e">
        <f t="shared" si="0"/>
        <v>#DIV/0!</v>
      </c>
    </row>
    <row r="134" spans="2:4">
      <c r="B134" s="10" t="s">
        <v>11</v>
      </c>
      <c r="C134" s="14">
        <v>0</v>
      </c>
      <c r="D134" s="8" t="e">
        <f t="shared" si="0"/>
        <v>#DIV/0!</v>
      </c>
    </row>
    <row r="135" spans="2:4">
      <c r="B135" s="12" t="s">
        <v>12</v>
      </c>
      <c r="C135" s="14">
        <v>0</v>
      </c>
      <c r="D135" s="8" t="e">
        <f t="shared" si="0"/>
        <v>#DIV/0!</v>
      </c>
    </row>
    <row r="136" spans="2:4">
      <c r="B136" s="9" t="s">
        <v>13</v>
      </c>
      <c r="C136" s="14">
        <v>0</v>
      </c>
      <c r="D136" s="8" t="e">
        <f t="shared" si="0"/>
        <v>#DIV/0!</v>
      </c>
    </row>
    <row r="137" spans="2:4">
      <c r="B137" s="12" t="s">
        <v>14</v>
      </c>
      <c r="C137" s="14">
        <v>0</v>
      </c>
      <c r="D137" s="8" t="e">
        <f t="shared" si="0"/>
        <v>#DIV/0!</v>
      </c>
    </row>
    <row r="138" spans="2:4">
      <c r="B138" s="10" t="s">
        <v>15</v>
      </c>
      <c r="C138" s="14">
        <v>0</v>
      </c>
      <c r="D138" s="8" t="e">
        <f t="shared" si="0"/>
        <v>#DIV/0!</v>
      </c>
    </row>
    <row r="139" spans="2:4">
      <c r="B139" s="12" t="s">
        <v>16</v>
      </c>
      <c r="C139" s="14">
        <v>0</v>
      </c>
      <c r="D139" s="8" t="e">
        <f t="shared" si="0"/>
        <v>#DIV/0!</v>
      </c>
    </row>
    <row r="140" spans="2:4">
      <c r="B140" s="10" t="s">
        <v>17</v>
      </c>
      <c r="C140" s="14">
        <v>0</v>
      </c>
      <c r="D140" s="8" t="e">
        <f t="shared" si="0"/>
        <v>#DIV/0!</v>
      </c>
    </row>
    <row r="141" spans="2:4">
      <c r="B141" s="9" t="s">
        <v>18</v>
      </c>
      <c r="C141" s="14">
        <v>0</v>
      </c>
      <c r="D141" s="8" t="e">
        <f t="shared" si="0"/>
        <v>#DIV/0!</v>
      </c>
    </row>
    <row r="142" spans="2:4">
      <c r="B142" s="9" t="s">
        <v>19</v>
      </c>
      <c r="C142" s="14">
        <v>0</v>
      </c>
      <c r="D142" s="8" t="e">
        <f t="shared" si="0"/>
        <v>#DIV/0!</v>
      </c>
    </row>
    <row r="143" spans="2:4">
      <c r="B143" s="9" t="s">
        <v>20</v>
      </c>
      <c r="C143" s="14">
        <v>0</v>
      </c>
      <c r="D143" s="8" t="e">
        <f t="shared" si="0"/>
        <v>#DIV/0!</v>
      </c>
    </row>
    <row r="144" spans="2:4">
      <c r="B144" s="10" t="s">
        <v>21</v>
      </c>
      <c r="C144" s="14">
        <v>0</v>
      </c>
      <c r="D144" s="8" t="e">
        <f t="shared" si="0"/>
        <v>#DIV/0!</v>
      </c>
    </row>
    <row r="145" spans="2:4">
      <c r="B145" s="9" t="s">
        <v>22</v>
      </c>
      <c r="C145" s="14">
        <v>0</v>
      </c>
      <c r="D145" s="8" t="e">
        <f t="shared" si="0"/>
        <v>#DIV/0!</v>
      </c>
    </row>
    <row r="146" spans="2:4">
      <c r="B146" s="9" t="s">
        <v>23</v>
      </c>
      <c r="C146" s="14">
        <v>0</v>
      </c>
      <c r="D146" s="8" t="e">
        <f t="shared" si="0"/>
        <v>#DIV/0!</v>
      </c>
    </row>
    <row r="147" spans="2:4">
      <c r="B147" s="9" t="s">
        <v>24</v>
      </c>
      <c r="C147" s="14">
        <v>0</v>
      </c>
      <c r="D147" s="8" t="e">
        <f t="shared" si="0"/>
        <v>#DIV/0!</v>
      </c>
    </row>
    <row r="148" spans="2:4">
      <c r="B148" s="12" t="s">
        <v>25</v>
      </c>
      <c r="C148" s="14">
        <v>0</v>
      </c>
      <c r="D148" s="8" t="e">
        <f t="shared" si="0"/>
        <v>#DIV/0!</v>
      </c>
    </row>
    <row r="149" spans="2:4">
      <c r="B149" s="12" t="s">
        <v>26</v>
      </c>
      <c r="C149" s="24">
        <v>0</v>
      </c>
      <c r="D149" s="8" t="e">
        <f t="shared" si="0"/>
        <v>#DIV/0!</v>
      </c>
    </row>
    <row r="150" spans="2:4">
      <c r="B150" s="9" t="s">
        <v>27</v>
      </c>
      <c r="C150" s="24">
        <v>0</v>
      </c>
      <c r="D150" s="8" t="e">
        <f t="shared" si="0"/>
        <v>#DIV/0!</v>
      </c>
    </row>
    <row r="151" spans="2:4">
      <c r="B151" s="13" t="s">
        <v>28</v>
      </c>
      <c r="C151" s="24">
        <v>0</v>
      </c>
      <c r="D151" s="8" t="e">
        <f t="shared" si="0"/>
        <v>#DIV/0!</v>
      </c>
    </row>
    <row r="152" spans="2:4">
      <c r="B152" s="10" t="s">
        <v>29</v>
      </c>
      <c r="C152" s="24">
        <v>0</v>
      </c>
      <c r="D152" s="8" t="e">
        <f t="shared" si="0"/>
        <v>#DIV/0!</v>
      </c>
    </row>
    <row r="153" spans="2:4">
      <c r="B153" s="12" t="s">
        <v>30</v>
      </c>
      <c r="C153" s="24">
        <v>0</v>
      </c>
      <c r="D153" s="8" t="e">
        <f t="shared" si="0"/>
        <v>#DIV/0!</v>
      </c>
    </row>
    <row r="154" spans="2:4">
      <c r="B154" s="12" t="s">
        <v>31</v>
      </c>
      <c r="C154" s="24">
        <v>0</v>
      </c>
      <c r="D154" s="8" t="e">
        <f t="shared" si="0"/>
        <v>#DIV/0!</v>
      </c>
    </row>
    <row r="155" spans="2:4">
      <c r="B155" s="9" t="s">
        <v>32</v>
      </c>
      <c r="C155" s="24">
        <v>0</v>
      </c>
      <c r="D155" s="8" t="e">
        <f t="shared" si="0"/>
        <v>#DIV/0!</v>
      </c>
    </row>
    <row r="156" spans="2:4">
      <c r="B156" s="9" t="s">
        <v>33</v>
      </c>
      <c r="C156" s="24">
        <v>0</v>
      </c>
      <c r="D156" s="8" t="e">
        <f t="shared" si="0"/>
        <v>#DIV/0!</v>
      </c>
    </row>
    <row r="157" spans="2:4">
      <c r="B157" s="9" t="s">
        <v>34</v>
      </c>
      <c r="C157" s="24">
        <v>0</v>
      </c>
      <c r="D157" s="8" t="e">
        <f t="shared" si="0"/>
        <v>#DIV/0!</v>
      </c>
    </row>
    <row r="158" spans="2:4">
      <c r="B158" s="12" t="s">
        <v>35</v>
      </c>
      <c r="C158" s="24">
        <v>0</v>
      </c>
      <c r="D158" s="8" t="e">
        <f t="shared" si="0"/>
        <v>#DIV/0!</v>
      </c>
    </row>
    <row r="159" spans="2:4">
      <c r="B159" s="9" t="s">
        <v>36</v>
      </c>
      <c r="C159" s="24">
        <v>0</v>
      </c>
      <c r="D159" s="8" t="e">
        <f t="shared" si="0"/>
        <v>#DIV/0!</v>
      </c>
    </row>
    <row r="160" spans="2:4">
      <c r="B160" s="10" t="s">
        <v>37</v>
      </c>
      <c r="C160" s="24">
        <v>0</v>
      </c>
      <c r="D160" s="8" t="e">
        <f t="shared" si="0"/>
        <v>#DIV/0!</v>
      </c>
    </row>
    <row r="161" spans="2:4">
      <c r="B161" s="10" t="s">
        <v>38</v>
      </c>
      <c r="C161" s="24">
        <v>0</v>
      </c>
      <c r="D161" s="8" t="e">
        <f t="shared" si="0"/>
        <v>#DIV/0!</v>
      </c>
    </row>
    <row r="162" spans="2:4">
      <c r="B162" s="10" t="s">
        <v>39</v>
      </c>
      <c r="C162" s="24">
        <v>0</v>
      </c>
      <c r="D162" s="8" t="e">
        <f t="shared" si="0"/>
        <v>#DIV/0!</v>
      </c>
    </row>
    <row r="163" spans="2:4">
      <c r="B163" s="9" t="s">
        <v>40</v>
      </c>
      <c r="C163" s="25">
        <v>0</v>
      </c>
      <c r="D163" s="8" t="e">
        <f t="shared" si="0"/>
        <v>#DIV/0!</v>
      </c>
    </row>
    <row r="164" spans="2:4">
      <c r="B164" s="9" t="s">
        <v>41</v>
      </c>
      <c r="C164" s="26">
        <v>0</v>
      </c>
      <c r="D164" s="8" t="e">
        <f t="shared" si="0"/>
        <v>#DIV/0!</v>
      </c>
    </row>
    <row r="165" spans="2:4">
      <c r="B165" s="9" t="s">
        <v>42</v>
      </c>
      <c r="C165" s="26">
        <v>0</v>
      </c>
      <c r="D165" s="8" t="e">
        <f t="shared" si="0"/>
        <v>#DIV/0!</v>
      </c>
    </row>
    <row r="166" spans="2:4">
      <c r="B166" s="9" t="s">
        <v>43</v>
      </c>
      <c r="C166" s="26">
        <v>0</v>
      </c>
      <c r="D166" s="8" t="e">
        <f t="shared" si="0"/>
        <v>#DIV/0!</v>
      </c>
    </row>
    <row r="167" spans="2:4">
      <c r="B167" s="9" t="s">
        <v>44</v>
      </c>
      <c r="C167" s="25">
        <v>0</v>
      </c>
      <c r="D167" s="8" t="e">
        <f t="shared" si="0"/>
        <v>#DIV/0!</v>
      </c>
    </row>
    <row r="168" spans="2:4">
      <c r="B168" s="12" t="s">
        <v>45</v>
      </c>
      <c r="C168" s="26">
        <v>0</v>
      </c>
      <c r="D168" s="8" t="e">
        <f t="shared" si="0"/>
        <v>#DIV/0!</v>
      </c>
    </row>
    <row r="169" spans="2:4">
      <c r="B169" s="9" t="s">
        <v>46</v>
      </c>
      <c r="C169" s="26">
        <v>0</v>
      </c>
      <c r="D169" s="8" t="e">
        <f t="shared" si="0"/>
        <v>#DIV/0!</v>
      </c>
    </row>
    <row r="170" spans="2:4">
      <c r="B170" s="9" t="s">
        <v>47</v>
      </c>
      <c r="C170" s="26">
        <v>0</v>
      </c>
      <c r="D170" s="8" t="e">
        <f t="shared" si="0"/>
        <v>#DIV/0!</v>
      </c>
    </row>
    <row r="171" spans="2:4">
      <c r="B171" s="10" t="s">
        <v>48</v>
      </c>
      <c r="C171" s="26">
        <v>0</v>
      </c>
      <c r="D171" s="8" t="e">
        <f t="shared" si="0"/>
        <v>#DIV/0!</v>
      </c>
    </row>
    <row r="172" spans="2:4">
      <c r="B172" s="12" t="s">
        <v>49</v>
      </c>
      <c r="C172" s="26">
        <v>0</v>
      </c>
      <c r="D172" s="8" t="e">
        <f t="shared" si="0"/>
        <v>#DIV/0!</v>
      </c>
    </row>
    <row r="173" spans="2:4">
      <c r="B173" s="12" t="s">
        <v>50</v>
      </c>
      <c r="C173" s="26">
        <v>0</v>
      </c>
      <c r="D173" s="8" t="e">
        <f t="shared" si="0"/>
        <v>#DIV/0!</v>
      </c>
    </row>
    <row r="174" spans="2:4">
      <c r="B174" s="12" t="s">
        <v>51</v>
      </c>
      <c r="C174" s="26">
        <v>0</v>
      </c>
      <c r="D174" s="8" t="e">
        <f t="shared" si="0"/>
        <v>#DIV/0!</v>
      </c>
    </row>
    <row r="175" spans="2:4">
      <c r="B175" s="12" t="s">
        <v>52</v>
      </c>
      <c r="C175" s="26">
        <v>0</v>
      </c>
      <c r="D175" s="8" t="e">
        <f t="shared" si="0"/>
        <v>#DIV/0!</v>
      </c>
    </row>
    <row r="176" spans="2:4">
      <c r="B176" s="12" t="s">
        <v>53</v>
      </c>
      <c r="C176" s="26">
        <v>0</v>
      </c>
      <c r="D176" s="8" t="e">
        <f t="shared" si="0"/>
        <v>#DIV/0!</v>
      </c>
    </row>
    <row r="177" spans="2:4">
      <c r="B177" s="12" t="s">
        <v>54</v>
      </c>
      <c r="C177" s="26">
        <v>0</v>
      </c>
      <c r="D177" s="8" t="e">
        <f t="shared" si="0"/>
        <v>#DIV/0!</v>
      </c>
    </row>
    <row r="178" spans="2:4">
      <c r="B178" s="12" t="s">
        <v>55</v>
      </c>
      <c r="C178" s="26">
        <v>0</v>
      </c>
      <c r="D178" s="8" t="e">
        <f t="shared" si="0"/>
        <v>#DIV/0!</v>
      </c>
    </row>
    <row r="179" spans="2:4">
      <c r="B179" s="10" t="s">
        <v>56</v>
      </c>
      <c r="C179" s="26">
        <v>0</v>
      </c>
      <c r="D179" s="8" t="e">
        <f t="shared" si="0"/>
        <v>#DIV/0!</v>
      </c>
    </row>
    <row r="180" spans="2:4">
      <c r="B180" s="9" t="s">
        <v>57</v>
      </c>
      <c r="C180" s="18">
        <v>0</v>
      </c>
      <c r="D180" s="8" t="e">
        <f t="shared" si="0"/>
        <v>#DIV/0!</v>
      </c>
    </row>
    <row r="181" spans="2:4">
      <c r="B181" s="9" t="s">
        <v>58</v>
      </c>
      <c r="C181" s="18">
        <v>0</v>
      </c>
      <c r="D181" s="8" t="e">
        <f t="shared" si="0"/>
        <v>#DIV/0!</v>
      </c>
    </row>
    <row r="182" spans="2:4">
      <c r="B182" s="9" t="s">
        <v>59</v>
      </c>
      <c r="C182" s="18">
        <v>0</v>
      </c>
      <c r="D182" s="8" t="e">
        <f t="shared" ref="D182" si="1">C182/$C$11</f>
        <v>#DIV/0!</v>
      </c>
    </row>
    <row r="183" spans="2:4">
      <c r="B183" s="10" t="s">
        <v>60</v>
      </c>
      <c r="C183" s="18">
        <v>0</v>
      </c>
      <c r="D183" s="8" t="e">
        <f t="shared" ref="D183:D191" si="2">C183/$C$11</f>
        <v>#DIV/0!</v>
      </c>
    </row>
    <row r="184" spans="2:4">
      <c r="B184" s="10" t="s">
        <v>61</v>
      </c>
      <c r="C184" s="18">
        <v>0</v>
      </c>
      <c r="D184" s="8" t="e">
        <f t="shared" si="2"/>
        <v>#DIV/0!</v>
      </c>
    </row>
    <row r="185" spans="2:4">
      <c r="B185" s="12" t="s">
        <v>62</v>
      </c>
      <c r="C185" s="18">
        <v>0</v>
      </c>
      <c r="D185" s="8" t="e">
        <f t="shared" si="2"/>
        <v>#DIV/0!</v>
      </c>
    </row>
    <row r="186" spans="2:4">
      <c r="B186" s="13" t="s">
        <v>63</v>
      </c>
      <c r="C186" s="18">
        <v>0</v>
      </c>
      <c r="D186" s="8" t="e">
        <f t="shared" si="2"/>
        <v>#DIV/0!</v>
      </c>
    </row>
    <row r="187" spans="2:4">
      <c r="B187" s="10" t="s">
        <v>64</v>
      </c>
      <c r="C187" s="18">
        <v>0</v>
      </c>
      <c r="D187" s="8" t="e">
        <f t="shared" si="2"/>
        <v>#DIV/0!</v>
      </c>
    </row>
    <row r="188" spans="2:4">
      <c r="B188" s="9" t="s">
        <v>65</v>
      </c>
      <c r="C188" s="18">
        <v>0</v>
      </c>
      <c r="D188" s="8" t="e">
        <f t="shared" si="2"/>
        <v>#DIV/0!</v>
      </c>
    </row>
    <row r="189" spans="2:4">
      <c r="B189" s="9" t="s">
        <v>66</v>
      </c>
      <c r="C189" s="18">
        <v>0</v>
      </c>
      <c r="D189" s="8" t="e">
        <f t="shared" si="2"/>
        <v>#DIV/0!</v>
      </c>
    </row>
    <row r="190" spans="2:4">
      <c r="B190" s="12" t="s">
        <v>67</v>
      </c>
      <c r="C190" s="18">
        <v>0</v>
      </c>
      <c r="D190" s="8" t="e">
        <f t="shared" si="2"/>
        <v>#DIV/0!</v>
      </c>
    </row>
    <row r="191" spans="2:4">
      <c r="B191" s="9" t="s">
        <v>68</v>
      </c>
      <c r="C191" s="18">
        <v>0</v>
      </c>
      <c r="D191" s="8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F9D566E0605D4081B777F255BEB5C7" ma:contentTypeVersion="14" ma:contentTypeDescription="Create a new document." ma:contentTypeScope="" ma:versionID="946f8539d70252361ec44d3adeed510d">
  <xsd:schema xmlns:xsd="http://www.w3.org/2001/XMLSchema" xmlns:xs="http://www.w3.org/2001/XMLSchema" xmlns:p="http://schemas.microsoft.com/office/2006/metadata/properties" xmlns:ns2="c0bed2db-ffa5-4cf6-97fb-698d7d990b91" xmlns:ns3="d3d1a398-e1a5-450e-af2a-e460498c29a6" targetNamespace="http://schemas.microsoft.com/office/2006/metadata/properties" ma:root="true" ma:fieldsID="caa10d1dce40f28e2cf4635b3608f264" ns2:_="" ns3:_="">
    <xsd:import namespace="c0bed2db-ffa5-4cf6-97fb-698d7d990b91"/>
    <xsd:import namespace="d3d1a398-e1a5-450e-af2a-e460498c2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d2db-ffa5-4cf6-97fb-698d7d990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4d4cf81-a0b4-4536-9ba2-61f55803b2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1a398-e1a5-450e-af2a-e460498c2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0ad3d7-860b-4bab-be07-10b07d94dcff}" ma:internalName="TaxCatchAll" ma:showField="CatchAllData" ma:web="d3d1a398-e1a5-450e-af2a-e460498c2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EB6C5-505D-4376-9963-B5FAD657AE77}"/>
</file>

<file path=customXml/itemProps2.xml><?xml version="1.0" encoding="utf-8"?>
<ds:datastoreItem xmlns:ds="http://schemas.openxmlformats.org/officeDocument/2006/customXml" ds:itemID="{06DDA0C7-7FA5-437C-8864-3524078DD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K. Rodriguez Novas</dc:creator>
  <cp:keywords/>
  <dc:description/>
  <cp:lastModifiedBy/>
  <cp:revision/>
  <dcterms:created xsi:type="dcterms:W3CDTF">2021-06-29T19:51:56Z</dcterms:created>
  <dcterms:modified xsi:type="dcterms:W3CDTF">2024-08-14T15:08:50Z</dcterms:modified>
  <cp:category/>
  <cp:contentStatus/>
</cp:coreProperties>
</file>